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40" windowHeight="6072" activeTab="0"/>
  </bookViews>
  <sheets>
    <sheet name="SCHEDULE" sheetId="1" r:id="rId1"/>
    <sheet name="TRANSFERS" sheetId="2" r:id="rId2"/>
    <sheet name="VIVARK" sheetId="3" r:id="rId3"/>
  </sheets>
  <definedNames/>
  <calcPr fullCalcOnLoad="1"/>
</workbook>
</file>

<file path=xl/sharedStrings.xml><?xml version="1.0" encoding="utf-8"?>
<sst xmlns="http://schemas.openxmlformats.org/spreadsheetml/2006/main" count="207" uniqueCount="171">
  <si>
    <t>HALEWOOD TOWN COUNCIL</t>
  </si>
  <si>
    <t>CHEQUE</t>
  </si>
  <si>
    <t>PAYEE</t>
  </si>
  <si>
    <t>DETAILS</t>
  </si>
  <si>
    <t>CENTRE</t>
  </si>
  <si>
    <t>TOTAL</t>
  </si>
  <si>
    <t>**</t>
  </si>
  <si>
    <t>***</t>
  </si>
  <si>
    <t>Section 112. Local Govt. Act 1972 (Salaries &amp; Wages)</t>
  </si>
  <si>
    <t>****</t>
  </si>
  <si>
    <t>*****</t>
  </si>
  <si>
    <t>Section 10. Local Govt. Act 1906 (Open Space, Playgrounds, Fencing)</t>
  </si>
  <si>
    <t>******</t>
  </si>
  <si>
    <t>Section 31. Local Govt. Act 1997 (Crime Prevention)</t>
  </si>
  <si>
    <t>Section 111. Local Govt. Act 1972 (Admin Functions)</t>
  </si>
  <si>
    <t>*******</t>
  </si>
  <si>
    <t>Section 145. Local Govt. Act 1972 (Entertainment &amp; The Arts)</t>
  </si>
  <si>
    <t>********</t>
  </si>
  <si>
    <t>Section 19. Local Govt. Act 1976 (Misc. Provisions- Recreational Facilities)</t>
  </si>
  <si>
    <t>NET</t>
  </si>
  <si>
    <t>VAT</t>
  </si>
  <si>
    <t>TOTALS</t>
  </si>
  <si>
    <t>ALREADY PAID - (STANDING ORDER 3d REFERS)</t>
  </si>
  <si>
    <t>Transfer to Wages Account</t>
  </si>
  <si>
    <t>TRANSFERS</t>
  </si>
  <si>
    <t>DATE</t>
  </si>
  <si>
    <t>AMOUNT</t>
  </si>
  <si>
    <t>28.07.14</t>
  </si>
  <si>
    <t>=</t>
  </si>
  <si>
    <t>06.08.14</t>
  </si>
  <si>
    <t xml:space="preserve"> LALC</t>
  </si>
  <si>
    <t xml:space="preserve"> Mandy transferred - o/d</t>
  </si>
  <si>
    <t>14.08.14</t>
  </si>
  <si>
    <t>22.08.14</t>
  </si>
  <si>
    <t>Prepayment -</t>
  </si>
  <si>
    <t>28.08.14</t>
  </si>
  <si>
    <t>Addendum -</t>
  </si>
  <si>
    <t>Locksmith -</t>
  </si>
  <si>
    <t>Memory Lane -</t>
  </si>
  <si>
    <t>29.09.14</t>
  </si>
  <si>
    <t xml:space="preserve">Cheques (16.10.14) </t>
  </si>
  <si>
    <t>18.09.14</t>
  </si>
  <si>
    <t>01.10.14</t>
  </si>
  <si>
    <t>Amendment (16.09.14)</t>
  </si>
  <si>
    <t>06.11.14</t>
  </si>
  <si>
    <t>Electric Bill - Arncliffe</t>
  </si>
  <si>
    <t>23.10.14</t>
  </si>
  <si>
    <t>01.11.14</t>
  </si>
  <si>
    <t>03.12.14</t>
  </si>
  <si>
    <t xml:space="preserve">N Power - </t>
  </si>
  <si>
    <t>St John Vianney -</t>
  </si>
  <si>
    <t>Halewood Volunteers -</t>
  </si>
  <si>
    <t>SLCC -</t>
  </si>
  <si>
    <t>KMBC -</t>
  </si>
  <si>
    <t>04.12.14</t>
  </si>
  <si>
    <t xml:space="preserve">Halewood Arts - </t>
  </si>
  <si>
    <t xml:space="preserve">Halewood Academy - </t>
  </si>
  <si>
    <t>31.03.15</t>
  </si>
  <si>
    <t>Unitel Network Services -</t>
  </si>
  <si>
    <t>N Power -</t>
  </si>
  <si>
    <t>United Utilities Water -</t>
  </si>
  <si>
    <t>Localism Act 2011 (Power of Competence)</t>
  </si>
  <si>
    <t>N Power</t>
  </si>
  <si>
    <t>21.04.15</t>
  </si>
  <si>
    <t>Broker Network Ltd -</t>
  </si>
  <si>
    <t>11.05.15</t>
  </si>
  <si>
    <t>British Gas-</t>
  </si>
  <si>
    <t>Vivark Limited-</t>
  </si>
  <si>
    <t>27.05.15</t>
  </si>
  <si>
    <t>LALC -</t>
  </si>
  <si>
    <t>16.06.15</t>
  </si>
  <si>
    <t>N Power-</t>
  </si>
  <si>
    <t>VIVARK CONTRACT FOR GROUNDS MTCE</t>
  </si>
  <si>
    <t>Full Year value of contract</t>
  </si>
  <si>
    <t>Actual contract period 2015-2016 is from 20th April 2015 - 31st March 2016</t>
  </si>
  <si>
    <t xml:space="preserve">Value of contract in 2015-2016 </t>
  </si>
  <si>
    <t>Agreed payment terms 11 X 2426.66</t>
  </si>
  <si>
    <t>1 x 1213.33</t>
  </si>
  <si>
    <t>PAYMENT SCHEDULE</t>
  </si>
  <si>
    <t>Date</t>
  </si>
  <si>
    <t>Invoice no.</t>
  </si>
  <si>
    <t>Amount</t>
  </si>
  <si>
    <t>Cheque no.</t>
  </si>
  <si>
    <t xml:space="preserve">Date issued </t>
  </si>
  <si>
    <t>23.04.15</t>
  </si>
  <si>
    <t>14.05.15</t>
  </si>
  <si>
    <t>03.06.15</t>
  </si>
  <si>
    <t>16.07.15</t>
  </si>
  <si>
    <t>01.07.15</t>
  </si>
  <si>
    <t>St Marks School -</t>
  </si>
  <si>
    <t>Yew Tree School -</t>
  </si>
  <si>
    <t>06.07.15</t>
  </si>
  <si>
    <t>Vivark Limited -</t>
  </si>
  <si>
    <t>St Andrews School -</t>
  </si>
  <si>
    <t>27.07.15</t>
  </si>
  <si>
    <t>British Gas -</t>
  </si>
  <si>
    <t>United Utilities -</t>
  </si>
  <si>
    <t>21.07.15</t>
  </si>
  <si>
    <t>03.08.15</t>
  </si>
  <si>
    <t>05.08.15</t>
  </si>
  <si>
    <t>PPL</t>
  </si>
  <si>
    <t>01.09.15</t>
  </si>
  <si>
    <t>Datacenta Hosting -</t>
  </si>
  <si>
    <t>-</t>
  </si>
  <si>
    <t>SSE -</t>
  </si>
  <si>
    <t>17.09.15</t>
  </si>
  <si>
    <t>08.09.15</t>
  </si>
  <si>
    <t>13.08.15</t>
  </si>
  <si>
    <t>29.09.15</t>
  </si>
  <si>
    <t>Metropolitan Borough -</t>
  </si>
  <si>
    <t>Tuesday Club -</t>
  </si>
  <si>
    <t>15.10.15</t>
  </si>
  <si>
    <t>26.10.15</t>
  </si>
  <si>
    <t>Happy Feet -</t>
  </si>
  <si>
    <t>St Nicholas Church -</t>
  </si>
  <si>
    <t>Extra Work Undertaken</t>
  </si>
  <si>
    <t>None</t>
  </si>
  <si>
    <t>Plus single payment £1,213.33</t>
  </si>
  <si>
    <t>Includes £1,700 for repairs to Hollies</t>
  </si>
  <si>
    <t>Extra £108.84 for 'over' agreed amount &amp;</t>
  </si>
  <si>
    <t>£960 for Hollies barrier removal</t>
  </si>
  <si>
    <t>playground &amp; £2,000 for removal of Arncliffe</t>
  </si>
  <si>
    <t>play area.</t>
  </si>
  <si>
    <t>Paid twice as Inv.192, overpaid by £960 +</t>
  </si>
  <si>
    <t>03.07.15</t>
  </si>
  <si>
    <t>Grounds Maintenance Contract</t>
  </si>
  <si>
    <t>03.11.15</t>
  </si>
  <si>
    <t xml:space="preserve">Grounds Maintenance Contract. Removal of </t>
  </si>
  <si>
    <t>barrier at Hollies Football Pitch</t>
  </si>
  <si>
    <t>13.11.15</t>
  </si>
  <si>
    <t>008</t>
  </si>
  <si>
    <t xml:space="preserve">Credit against 2 x Barrier at Hollies and a </t>
  </si>
  <si>
    <t>one off payment'</t>
  </si>
  <si>
    <t>18.11.15</t>
  </si>
  <si>
    <t>24.11.15</t>
  </si>
  <si>
    <t>Jam Club -</t>
  </si>
  <si>
    <t>30.11.15</t>
  </si>
  <si>
    <t>£3,133.33-</t>
  </si>
  <si>
    <t>Grounds Maintenance Contract on H.T.C.</t>
  </si>
  <si>
    <t>Works on Elwyn Gardens.</t>
  </si>
  <si>
    <t>10.12.15</t>
  </si>
  <si>
    <t>Credit (Lynn) -</t>
  </si>
  <si>
    <t>17.12.15</t>
  </si>
  <si>
    <t>Arncliffe</t>
  </si>
  <si>
    <t>Hollies</t>
  </si>
  <si>
    <t>Changing of Water System</t>
  </si>
  <si>
    <t>06.01.16</t>
  </si>
  <si>
    <t>Ecoblueheatingltd -</t>
  </si>
  <si>
    <t>168 (May)</t>
  </si>
  <si>
    <t>182 (June)</t>
  </si>
  <si>
    <t>192 (July)</t>
  </si>
  <si>
    <t>197 (Aug)</t>
  </si>
  <si>
    <t>218 (Sept)</t>
  </si>
  <si>
    <t>222 (Oct)</t>
  </si>
  <si>
    <t>238 (Nov)</t>
  </si>
  <si>
    <t>Direct Debit</t>
  </si>
  <si>
    <t>Metropolitan Borough of Knowsley</t>
  </si>
  <si>
    <t>Non-Domestic Rates</t>
  </si>
  <si>
    <t>H.T.C.</t>
  </si>
  <si>
    <t>Memory Lane Dementia Care</t>
  </si>
  <si>
    <t>Sponsored Walk</t>
  </si>
  <si>
    <t>Bachere Illumination</t>
  </si>
  <si>
    <t>Installation &amp; Storage of Xmas Lights</t>
  </si>
  <si>
    <t>EcoBlueHeating</t>
  </si>
  <si>
    <t>TOWN COUNCIL MEETING - 21ST JANUARY 2016</t>
  </si>
  <si>
    <t>Initial Washroom Hygiene</t>
  </si>
  <si>
    <t>Sanitact Units &amp; Wastage Fees. Yearly</t>
  </si>
  <si>
    <t>Arncliffe - £358.61</t>
  </si>
  <si>
    <t>Hollies - £296.23</t>
  </si>
  <si>
    <t>Chairman: A Harvey</t>
  </si>
  <si>
    <t>Date:21st January 2016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</si>
</sst>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#,##0_ ;[Red]\-#,##0\ "/>
    <numFmt numFmtId="166" formatCode="0_ ;[Red]\-0\ "/>
    <numFmt numFmtId="167" formatCode="&quot;£&quot;#,##0.00;[Red]&quot;£&quot;#,##0.00"/>
    <numFmt numFmtId="168" formatCode="[$-809]dd\ mmmm\ yyyy"/>
    <numFmt numFmtId="169" formatCode="[$-809]dd\ mmmm\ yyyy;@"/>
    <numFmt numFmtId="170" formatCode="[$-F800]dddd\,\ mmmm\ dd\,\ yyyy"/>
    <numFmt numFmtId="171" formatCode="[$-F400]h:mm:ss\ AM/PM"/>
    <numFmt numFmtId="172" formatCode="mmm\-yyyy"/>
  </numFmts>
  <fonts count="44">
    <font>
      <sz val="10"/>
      <name val="Arial"/>
      <family val="0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b/>
      <u val="single"/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44" fontId="1" fillId="0" borderId="0" xfId="0" applyNumberFormat="1" applyFont="1" applyAlignment="1">
      <alignment horizontal="left"/>
    </xf>
    <xf numFmtId="44" fontId="0" fillId="0" borderId="0" xfId="0" applyNumberFormat="1" applyAlignment="1">
      <alignment horizontal="left"/>
    </xf>
    <xf numFmtId="44" fontId="0" fillId="0" borderId="0" xfId="0" applyNumberFormat="1" applyAlignment="1">
      <alignment/>
    </xf>
    <xf numFmtId="164" fontId="1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164" fontId="1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8" fontId="0" fillId="0" borderId="0" xfId="0" applyNumberFormat="1" applyAlignment="1">
      <alignment horizontal="left"/>
    </xf>
    <xf numFmtId="17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horizontal="right"/>
    </xf>
    <xf numFmtId="8" fontId="0" fillId="0" borderId="10" xfId="0" applyNumberFormat="1" applyBorder="1" applyAlignment="1">
      <alignment horizontal="left"/>
    </xf>
    <xf numFmtId="8" fontId="0" fillId="0" borderId="0" xfId="0" applyNumberFormat="1" applyAlignment="1">
      <alignment/>
    </xf>
    <xf numFmtId="8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8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8" fontId="0" fillId="0" borderId="0" xfId="0" applyNumberFormat="1" applyBorder="1" applyAlignment="1">
      <alignment/>
    </xf>
    <xf numFmtId="170" fontId="0" fillId="0" borderId="0" xfId="0" applyNumberFormat="1" applyFont="1" applyAlignment="1">
      <alignment horizontal="left"/>
    </xf>
    <xf numFmtId="0" fontId="0" fillId="0" borderId="0" xfId="0" applyFill="1" applyBorder="1" applyAlignment="1">
      <alignment/>
    </xf>
    <xf numFmtId="0" fontId="9" fillId="0" borderId="0" xfId="0" applyFont="1" applyAlignment="1">
      <alignment horizontal="left"/>
    </xf>
    <xf numFmtId="164" fontId="9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44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8" fontId="1" fillId="0" borderId="0" xfId="0" applyNumberFormat="1" applyFont="1" applyAlignment="1">
      <alignment horizontal="left"/>
    </xf>
    <xf numFmtId="44" fontId="0" fillId="0" borderId="0" xfId="0" applyNumberFormat="1" applyFont="1" applyAlignment="1">
      <alignment horizontal="left"/>
    </xf>
    <xf numFmtId="14" fontId="0" fillId="0" borderId="0" xfId="0" applyNumberFormat="1" applyFont="1" applyAlignment="1">
      <alignment horizontal="left"/>
    </xf>
    <xf numFmtId="8" fontId="0" fillId="0" borderId="0" xfId="0" applyNumberFormat="1" applyAlignment="1">
      <alignment horizontal="right"/>
    </xf>
    <xf numFmtId="8" fontId="0" fillId="0" borderId="10" xfId="0" applyNumberFormat="1" applyBorder="1" applyAlignment="1">
      <alignment horizontal="right"/>
    </xf>
    <xf numFmtId="0" fontId="4" fillId="0" borderId="0" xfId="0" applyFont="1" applyAlignment="1">
      <alignment/>
    </xf>
    <xf numFmtId="0" fontId="42" fillId="0" borderId="0" xfId="0" applyFont="1" applyAlignment="1">
      <alignment/>
    </xf>
    <xf numFmtId="44" fontId="42" fillId="0" borderId="0" xfId="0" applyNumberFormat="1" applyFont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8" fontId="0" fillId="0" borderId="12" xfId="0" applyNumberFormat="1" applyBorder="1" applyAlignment="1">
      <alignment horizontal="left"/>
    </xf>
    <xf numFmtId="164" fontId="0" fillId="0" borderId="12" xfId="0" applyNumberFormat="1" applyBorder="1" applyAlignment="1">
      <alignment horizontal="left"/>
    </xf>
    <xf numFmtId="0" fontId="0" fillId="0" borderId="12" xfId="0" applyBorder="1" applyAlignment="1">
      <alignment/>
    </xf>
    <xf numFmtId="164" fontId="0" fillId="0" borderId="12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8" fontId="0" fillId="0" borderId="0" xfId="0" applyNumberFormat="1" applyBorder="1" applyAlignment="1">
      <alignment horizontal="right"/>
    </xf>
    <xf numFmtId="8" fontId="0" fillId="0" borderId="0" xfId="0" applyNumberFormat="1" applyFill="1" applyBorder="1" applyAlignment="1">
      <alignment horizontal="right"/>
    </xf>
    <xf numFmtId="0" fontId="8" fillId="0" borderId="0" xfId="0" applyFont="1" applyBorder="1" applyAlignment="1">
      <alignment/>
    </xf>
    <xf numFmtId="164" fontId="0" fillId="0" borderId="0" xfId="0" applyNumberForma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  <xf numFmtId="49" fontId="0" fillId="0" borderId="12" xfId="0" applyNumberFormat="1" applyBorder="1" applyAlignment="1">
      <alignment horizontal="left"/>
    </xf>
    <xf numFmtId="0" fontId="0" fillId="0" borderId="12" xfId="0" applyBorder="1" applyAlignment="1" quotePrefix="1">
      <alignment horizontal="left"/>
    </xf>
    <xf numFmtId="0" fontId="2" fillId="0" borderId="0" xfId="0" applyFont="1" applyAlignment="1">
      <alignment horizontal="center"/>
    </xf>
    <xf numFmtId="164" fontId="4" fillId="0" borderId="0" xfId="0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SheetLayoutView="100" zoomScalePageLayoutView="0" workbookViewId="0" topLeftCell="A1">
      <selection activeCell="C12" sqref="C12"/>
    </sheetView>
  </sheetViews>
  <sheetFormatPr defaultColWidth="9.140625" defaultRowHeight="12.75"/>
  <cols>
    <col min="1" max="1" width="6.8515625" style="0" customWidth="1"/>
    <col min="2" max="2" width="10.8515625" style="0" customWidth="1"/>
    <col min="3" max="3" width="36.28125" style="0" customWidth="1"/>
    <col min="4" max="4" width="10.7109375" style="12" customWidth="1"/>
    <col min="5" max="5" width="9.140625" style="12" customWidth="1"/>
    <col min="6" max="6" width="9.8515625" style="14" customWidth="1"/>
    <col min="7" max="7" width="35.7109375" style="0" customWidth="1"/>
    <col min="8" max="8" width="19.140625" style="0" customWidth="1"/>
    <col min="10" max="10" width="7.28125" style="0" customWidth="1"/>
    <col min="11" max="11" width="9.8515625" style="0" customWidth="1"/>
    <col min="12" max="12" width="5.7109375" style="0" customWidth="1"/>
  </cols>
  <sheetData>
    <row r="1" spans="1:12" ht="15.75" customHeight="1">
      <c r="A1" s="60" t="s">
        <v>0</v>
      </c>
      <c r="B1" s="60"/>
      <c r="C1" s="60"/>
      <c r="D1" s="60"/>
      <c r="E1" s="60"/>
      <c r="F1" s="60"/>
      <c r="G1" s="60"/>
      <c r="H1" s="60"/>
      <c r="I1" s="7"/>
      <c r="J1" s="7"/>
      <c r="K1" s="5"/>
      <c r="L1" s="5"/>
    </row>
    <row r="2" spans="1:10" ht="15.75" customHeight="1">
      <c r="A2" s="60" t="s">
        <v>164</v>
      </c>
      <c r="B2" s="60"/>
      <c r="C2" s="60"/>
      <c r="D2" s="60"/>
      <c r="E2" s="60"/>
      <c r="F2" s="60"/>
      <c r="G2" s="60"/>
      <c r="H2" s="60"/>
      <c r="I2" s="7"/>
      <c r="J2" s="7"/>
    </row>
    <row r="3" spans="1:10" ht="15.75" customHeight="1">
      <c r="A3" s="32"/>
      <c r="B3" s="32"/>
      <c r="C3" s="32"/>
      <c r="D3" s="32"/>
      <c r="E3" s="32"/>
      <c r="F3" s="32"/>
      <c r="G3" s="32"/>
      <c r="H3" s="32"/>
      <c r="I3" s="7"/>
      <c r="J3" s="7"/>
    </row>
    <row r="4" spans="1:8" ht="12.75">
      <c r="A4" s="1"/>
      <c r="B4" s="3" t="s">
        <v>1</v>
      </c>
      <c r="C4" s="3" t="s">
        <v>2</v>
      </c>
      <c r="D4" s="10" t="s">
        <v>19</v>
      </c>
      <c r="E4" s="10" t="s">
        <v>20</v>
      </c>
      <c r="F4" s="15" t="s">
        <v>5</v>
      </c>
      <c r="G4" s="3" t="s">
        <v>3</v>
      </c>
      <c r="H4" s="3" t="s">
        <v>4</v>
      </c>
    </row>
    <row r="5" spans="2:8" ht="12.75">
      <c r="B5" s="9"/>
      <c r="C5" s="9"/>
      <c r="D5" s="33"/>
      <c r="E5" s="33"/>
      <c r="F5" s="34"/>
      <c r="G5" s="9"/>
      <c r="H5" s="9"/>
    </row>
    <row r="6" spans="1:8" ht="12.75">
      <c r="A6" s="4" t="s">
        <v>17</v>
      </c>
      <c r="B6" s="4" t="s">
        <v>155</v>
      </c>
      <c r="C6" s="9" t="s">
        <v>156</v>
      </c>
      <c r="D6" s="61">
        <v>780</v>
      </c>
      <c r="E6" s="34">
        <v>0</v>
      </c>
      <c r="F6" s="34">
        <f>SUM(D6:E6)</f>
        <v>780</v>
      </c>
      <c r="G6" s="9" t="s">
        <v>157</v>
      </c>
      <c r="H6" s="9" t="s">
        <v>143</v>
      </c>
    </row>
    <row r="7" spans="1:8" ht="12.75">
      <c r="A7" s="4" t="s">
        <v>17</v>
      </c>
      <c r="B7" s="4" t="s">
        <v>155</v>
      </c>
      <c r="C7" s="9" t="s">
        <v>156</v>
      </c>
      <c r="D7" s="61">
        <v>664</v>
      </c>
      <c r="E7" s="34">
        <v>0</v>
      </c>
      <c r="F7" s="34">
        <f>SUM(D7:E7)</f>
        <v>664</v>
      </c>
      <c r="G7" s="9" t="s">
        <v>157</v>
      </c>
      <c r="H7" s="9" t="s">
        <v>144</v>
      </c>
    </row>
    <row r="8" spans="1:8" ht="12.75">
      <c r="A8" s="4" t="s">
        <v>17</v>
      </c>
      <c r="B8" s="4">
        <v>10752</v>
      </c>
      <c r="C8" s="4" t="s">
        <v>159</v>
      </c>
      <c r="D8" s="61">
        <v>587</v>
      </c>
      <c r="E8" s="34">
        <v>0</v>
      </c>
      <c r="F8" s="34">
        <f>SUM(D8:E8)</f>
        <v>587</v>
      </c>
      <c r="G8" s="9" t="s">
        <v>160</v>
      </c>
      <c r="H8" s="9" t="s">
        <v>158</v>
      </c>
    </row>
    <row r="9" spans="1:8" ht="12.75">
      <c r="A9" s="4" t="s">
        <v>17</v>
      </c>
      <c r="B9" s="4">
        <v>10755</v>
      </c>
      <c r="C9" s="4" t="s">
        <v>161</v>
      </c>
      <c r="D9" s="61">
        <v>982.5</v>
      </c>
      <c r="E9" s="34">
        <v>196.5</v>
      </c>
      <c r="F9" s="34">
        <f>SUM(D9:E9)</f>
        <v>1179</v>
      </c>
      <c r="G9" s="9" t="s">
        <v>162</v>
      </c>
      <c r="H9" s="9" t="s">
        <v>158</v>
      </c>
    </row>
    <row r="10" spans="1:8" ht="12.75">
      <c r="A10" s="4" t="s">
        <v>17</v>
      </c>
      <c r="B10" s="4">
        <v>10762</v>
      </c>
      <c r="C10" s="9" t="s">
        <v>165</v>
      </c>
      <c r="D10" s="61">
        <v>545.7</v>
      </c>
      <c r="E10" s="34">
        <v>109.14</v>
      </c>
      <c r="F10" s="34">
        <f>SUM(D10:E10)</f>
        <v>654.84</v>
      </c>
      <c r="G10" s="9" t="s">
        <v>166</v>
      </c>
      <c r="H10" s="9" t="s">
        <v>167</v>
      </c>
    </row>
    <row r="11" spans="1:8" ht="12.75">
      <c r="A11" s="4"/>
      <c r="B11" s="4"/>
      <c r="C11" s="9"/>
      <c r="D11" s="61"/>
      <c r="E11" s="34"/>
      <c r="F11" s="34"/>
      <c r="G11" s="9"/>
      <c r="H11" s="9" t="s">
        <v>168</v>
      </c>
    </row>
    <row r="12" spans="3:8" ht="13.5" customHeight="1">
      <c r="C12" s="3" t="s">
        <v>21</v>
      </c>
      <c r="D12" s="13">
        <f>SUM(D6:D11)</f>
        <v>3559.2</v>
      </c>
      <c r="E12" s="13">
        <f>SUM(E6:E11)</f>
        <v>305.64</v>
      </c>
      <c r="F12" s="13">
        <f>SUM(F6:F11)</f>
        <v>3864.84</v>
      </c>
      <c r="G12" s="2"/>
      <c r="H12" s="8"/>
    </row>
    <row r="13" spans="2:8" ht="13.5" customHeight="1">
      <c r="B13" s="3"/>
      <c r="C13" s="3"/>
      <c r="D13" s="10"/>
      <c r="E13" s="10"/>
      <c r="F13" s="13"/>
      <c r="G13" s="2"/>
      <c r="H13" s="8"/>
    </row>
    <row r="14" spans="2:8" ht="13.5" customHeight="1">
      <c r="B14" s="3"/>
      <c r="C14" s="3"/>
      <c r="D14" s="10" t="s">
        <v>22</v>
      </c>
      <c r="E14" s="10"/>
      <c r="F14" s="13"/>
      <c r="G14" s="4"/>
      <c r="H14" s="8"/>
    </row>
    <row r="15" spans="1:8" ht="12.75">
      <c r="A15" s="4" t="s">
        <v>17</v>
      </c>
      <c r="B15" s="4">
        <v>10743</v>
      </c>
      <c r="C15" s="4" t="s">
        <v>163</v>
      </c>
      <c r="D15" s="61">
        <v>650</v>
      </c>
      <c r="E15" s="34">
        <v>0</v>
      </c>
      <c r="F15" s="34">
        <f>SUM(D15:E15)</f>
        <v>650</v>
      </c>
      <c r="G15" s="9" t="s">
        <v>145</v>
      </c>
      <c r="H15" s="9" t="s">
        <v>143</v>
      </c>
    </row>
    <row r="16" spans="2:8" ht="13.5" customHeight="1">
      <c r="B16" s="3"/>
      <c r="C16" s="3" t="s">
        <v>21</v>
      </c>
      <c r="D16" s="13">
        <f>SUM(D15:D15)</f>
        <v>650</v>
      </c>
      <c r="E16" s="13">
        <f>SUM(E15:E15)</f>
        <v>0</v>
      </c>
      <c r="F16" s="13">
        <f>SUM(F15:F15)</f>
        <v>650</v>
      </c>
      <c r="G16" s="16"/>
      <c r="H16" s="35"/>
    </row>
    <row r="17" spans="2:8" ht="13.5" customHeight="1">
      <c r="B17" s="3"/>
      <c r="C17" s="30"/>
      <c r="D17" s="31"/>
      <c r="E17" s="31"/>
      <c r="F17" s="31"/>
      <c r="G17" s="2"/>
      <c r="H17" s="8"/>
    </row>
    <row r="18" spans="2:8" ht="13.5" customHeight="1">
      <c r="B18" s="3"/>
      <c r="C18" s="30"/>
      <c r="D18" s="31"/>
      <c r="E18" s="31"/>
      <c r="F18" s="31"/>
      <c r="G18" s="2"/>
      <c r="H18" s="8"/>
    </row>
    <row r="19" spans="2:8" ht="12.75">
      <c r="B19" s="4" t="s">
        <v>6</v>
      </c>
      <c r="C19" s="4"/>
      <c r="D19" s="16" t="s">
        <v>14</v>
      </c>
      <c r="E19" s="36"/>
      <c r="F19" s="34"/>
      <c r="G19" s="4"/>
      <c r="H19" s="4"/>
    </row>
    <row r="20" spans="2:8" ht="12.75">
      <c r="B20" s="4" t="s">
        <v>7</v>
      </c>
      <c r="C20" s="4"/>
      <c r="D20" s="16" t="s">
        <v>8</v>
      </c>
      <c r="E20" s="4"/>
      <c r="F20" s="34"/>
      <c r="G20" s="4"/>
      <c r="H20" s="4"/>
    </row>
    <row r="21" spans="2:8" ht="12.75">
      <c r="B21" s="4" t="s">
        <v>9</v>
      </c>
      <c r="C21" s="4"/>
      <c r="D21" s="16" t="s">
        <v>61</v>
      </c>
      <c r="E21" s="4"/>
      <c r="F21" s="34"/>
      <c r="G21" s="4"/>
      <c r="H21" s="4"/>
    </row>
    <row r="22" spans="2:8" ht="12.75">
      <c r="B22" s="4" t="s">
        <v>10</v>
      </c>
      <c r="C22" s="4"/>
      <c r="D22" s="16" t="s">
        <v>11</v>
      </c>
      <c r="E22" s="4"/>
      <c r="F22" s="34"/>
      <c r="G22" s="4"/>
      <c r="H22" s="4"/>
    </row>
    <row r="23" spans="2:7" ht="12.75">
      <c r="B23" s="4" t="s">
        <v>12</v>
      </c>
      <c r="C23" s="4"/>
      <c r="D23" s="16" t="s">
        <v>13</v>
      </c>
      <c r="E23" s="9"/>
      <c r="F23" s="34"/>
      <c r="G23" s="9"/>
    </row>
    <row r="24" spans="2:7" ht="12.75">
      <c r="B24" s="4" t="s">
        <v>15</v>
      </c>
      <c r="C24" s="4"/>
      <c r="D24" s="16" t="s">
        <v>16</v>
      </c>
      <c r="E24" s="9"/>
      <c r="F24" s="34"/>
      <c r="G24" s="9"/>
    </row>
    <row r="25" spans="2:8" ht="12.75">
      <c r="B25" s="4" t="s">
        <v>17</v>
      </c>
      <c r="C25" s="4"/>
      <c r="D25" s="16" t="s">
        <v>18</v>
      </c>
      <c r="E25" s="4"/>
      <c r="F25" s="34"/>
      <c r="G25" s="4"/>
      <c r="H25" s="2"/>
    </row>
    <row r="26" spans="2:8" ht="12.75">
      <c r="B26" s="4"/>
      <c r="C26" s="4"/>
      <c r="D26" s="16"/>
      <c r="E26" s="4"/>
      <c r="F26" s="34"/>
      <c r="G26" s="4"/>
      <c r="H26" s="2"/>
    </row>
    <row r="27" spans="1:8" ht="12.75">
      <c r="A27" s="1" t="s">
        <v>23</v>
      </c>
      <c r="B27" s="4"/>
      <c r="C27" s="4"/>
      <c r="D27" s="37"/>
      <c r="E27" s="37"/>
      <c r="F27" s="34"/>
      <c r="G27" s="6" t="s">
        <v>169</v>
      </c>
      <c r="H27" s="2"/>
    </row>
    <row r="28" spans="1:7" ht="12.75">
      <c r="A28" s="1"/>
      <c r="B28" s="38"/>
      <c r="C28" s="16"/>
      <c r="D28" s="16"/>
      <c r="E28" s="37"/>
      <c r="F28" s="34"/>
      <c r="G28" s="6" t="s">
        <v>170</v>
      </c>
    </row>
    <row r="29" spans="2:7" ht="12.75">
      <c r="B29" s="28"/>
      <c r="C29" s="17"/>
      <c r="D29" s="11"/>
      <c r="E29" s="11"/>
      <c r="G29" s="6"/>
    </row>
    <row r="30" spans="2:7" ht="12.75">
      <c r="B30" s="18"/>
      <c r="C30" s="17"/>
      <c r="G30" s="6"/>
    </row>
    <row r="32" ht="12.75">
      <c r="C32" s="9"/>
    </row>
  </sheetData>
  <sheetProtection/>
  <mergeCells count="2">
    <mergeCell ref="A1:H1"/>
    <mergeCell ref="A2:H2"/>
  </mergeCells>
  <printOptions/>
  <pageMargins left="0.5511811023622047" right="0.5511811023622047" top="0.3937007874015748" bottom="0.3937007874015748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4"/>
  <sheetViews>
    <sheetView zoomScalePageLayoutView="0" workbookViewId="0" topLeftCell="A131">
      <selection activeCell="A156" sqref="A156"/>
    </sheetView>
  </sheetViews>
  <sheetFormatPr defaultColWidth="9.140625" defaultRowHeight="12.75"/>
  <cols>
    <col min="2" max="2" width="12.28125" style="0" customWidth="1"/>
    <col min="3" max="3" width="10.140625" style="0" bestFit="1" customWidth="1"/>
  </cols>
  <sheetData>
    <row r="1" ht="12.75">
      <c r="A1" s="19" t="s">
        <v>24</v>
      </c>
    </row>
    <row r="3" spans="1:3" ht="12.75">
      <c r="A3" s="19" t="s">
        <v>25</v>
      </c>
      <c r="C3" s="19" t="s">
        <v>26</v>
      </c>
    </row>
    <row r="5" spans="1:3" ht="12.75">
      <c r="A5" s="19" t="s">
        <v>27</v>
      </c>
      <c r="C5" s="39">
        <v>2973.05</v>
      </c>
    </row>
    <row r="6" spans="3:4" ht="13.5" thickBot="1">
      <c r="C6" s="40">
        <v>-140</v>
      </c>
      <c r="D6" s="9" t="s">
        <v>30</v>
      </c>
    </row>
    <row r="7" spans="2:3" ht="12.75">
      <c r="B7" s="20" t="s">
        <v>28</v>
      </c>
      <c r="C7" s="39">
        <v>2833.05</v>
      </c>
    </row>
    <row r="9" spans="1:4" ht="12.75">
      <c r="A9" s="19" t="s">
        <v>29</v>
      </c>
      <c r="C9" s="39">
        <v>2022.82</v>
      </c>
      <c r="D9" s="9" t="s">
        <v>31</v>
      </c>
    </row>
    <row r="11" spans="1:3" ht="12.75">
      <c r="A11" s="19" t="s">
        <v>32</v>
      </c>
      <c r="C11" s="39">
        <v>438.53</v>
      </c>
    </row>
    <row r="13" spans="1:3" ht="12.75">
      <c r="A13" s="19" t="s">
        <v>33</v>
      </c>
      <c r="C13" s="39">
        <v>60.92</v>
      </c>
    </row>
    <row r="14" ht="12.75">
      <c r="C14" s="52">
        <v>471.16</v>
      </c>
    </row>
    <row r="15" spans="1:3" ht="13.5" thickBot="1">
      <c r="A15" t="s">
        <v>34</v>
      </c>
      <c r="C15" s="40">
        <v>4782.18</v>
      </c>
    </row>
    <row r="16" ht="12.75">
      <c r="C16" s="39">
        <f>SUM(C13:C15)</f>
        <v>5314.26</v>
      </c>
    </row>
    <row r="18" spans="1:3" ht="12.75">
      <c r="A18" s="19" t="s">
        <v>35</v>
      </c>
      <c r="C18" s="53">
        <v>2358.62</v>
      </c>
    </row>
    <row r="20" spans="1:3" ht="12.75">
      <c r="A20" s="19" t="s">
        <v>41</v>
      </c>
      <c r="C20" s="22"/>
    </row>
    <row r="21" spans="1:3" ht="12.75">
      <c r="A21" t="s">
        <v>34</v>
      </c>
      <c r="C21" s="22">
        <v>2955.99</v>
      </c>
    </row>
    <row r="22" spans="1:3" ht="12.75">
      <c r="A22" s="9" t="s">
        <v>36</v>
      </c>
      <c r="C22" s="22">
        <v>1692.6</v>
      </c>
    </row>
    <row r="23" spans="1:3" ht="12.75">
      <c r="A23" s="9" t="s">
        <v>37</v>
      </c>
      <c r="C23" s="22">
        <v>90</v>
      </c>
    </row>
    <row r="24" spans="1:3" ht="13.5" thickBot="1">
      <c r="A24" s="9" t="s">
        <v>38</v>
      </c>
      <c r="C24" s="23">
        <v>500</v>
      </c>
    </row>
    <row r="25" ht="12.75">
      <c r="C25" s="22">
        <v>5238.59</v>
      </c>
    </row>
    <row r="27" ht="12.75">
      <c r="A27" s="19" t="s">
        <v>39</v>
      </c>
    </row>
    <row r="28" spans="1:3" ht="12.75">
      <c r="A28" s="9" t="s">
        <v>40</v>
      </c>
      <c r="C28" s="22">
        <v>7265.1</v>
      </c>
    </row>
    <row r="30" ht="12.75">
      <c r="A30" s="19" t="s">
        <v>42</v>
      </c>
    </row>
    <row r="31" spans="1:3" ht="12.75">
      <c r="A31" s="9" t="s">
        <v>43</v>
      </c>
      <c r="C31" s="22">
        <v>205.69</v>
      </c>
    </row>
    <row r="32" ht="13.5" thickBot="1">
      <c r="C32" s="23">
        <v>60.02</v>
      </c>
    </row>
    <row r="33" ht="12.75">
      <c r="C33" s="22">
        <v>265.71</v>
      </c>
    </row>
    <row r="34" ht="12.75">
      <c r="C34" s="22"/>
    </row>
    <row r="35" spans="1:3" ht="12.75">
      <c r="A35" s="24" t="s">
        <v>46</v>
      </c>
      <c r="C35" s="22"/>
    </row>
    <row r="36" spans="1:3" ht="12.75">
      <c r="A36" s="26"/>
      <c r="C36" s="22">
        <v>61.22</v>
      </c>
    </row>
    <row r="37" spans="1:3" ht="12.75">
      <c r="A37" s="26"/>
      <c r="C37" s="22">
        <v>110</v>
      </c>
    </row>
    <row r="38" spans="1:3" ht="13.5" thickBot="1">
      <c r="A38" s="26"/>
      <c r="C38" s="23">
        <v>1020</v>
      </c>
    </row>
    <row r="39" spans="1:3" ht="12.75">
      <c r="A39" s="26"/>
      <c r="C39" s="27">
        <v>1191.22</v>
      </c>
    </row>
    <row r="40" spans="1:3" ht="12.75">
      <c r="A40" s="26"/>
      <c r="C40" s="27"/>
    </row>
    <row r="41" spans="1:3" ht="12.75">
      <c r="A41" s="24" t="s">
        <v>47</v>
      </c>
      <c r="C41" s="27"/>
    </row>
    <row r="42" spans="1:3" ht="12.75">
      <c r="A42" s="26"/>
      <c r="C42" s="27">
        <v>450</v>
      </c>
    </row>
    <row r="43" spans="1:3" ht="12.75">
      <c r="A43" s="26"/>
      <c r="C43" s="27">
        <v>9.75</v>
      </c>
    </row>
    <row r="44" spans="1:3" ht="13.5" thickBot="1">
      <c r="A44" s="26"/>
      <c r="C44" s="23">
        <v>250</v>
      </c>
    </row>
    <row r="45" spans="1:3" ht="12.75">
      <c r="A45" s="26"/>
      <c r="C45" s="27">
        <v>709.75</v>
      </c>
    </row>
    <row r="47" ht="12.75">
      <c r="A47" s="24" t="s">
        <v>44</v>
      </c>
    </row>
    <row r="48" spans="1:3" ht="13.5" thickBot="1">
      <c r="A48" t="s">
        <v>45</v>
      </c>
      <c r="C48" s="23">
        <v>3085.99</v>
      </c>
    </row>
    <row r="49" ht="12.75">
      <c r="C49" s="25">
        <v>3085.99</v>
      </c>
    </row>
    <row r="51" spans="1:3" ht="12.75">
      <c r="A51" s="24" t="s">
        <v>48</v>
      </c>
      <c r="C51" s="2"/>
    </row>
    <row r="52" spans="1:3" ht="12.75">
      <c r="A52" s="29" t="s">
        <v>49</v>
      </c>
      <c r="C52" s="17">
        <v>1639.39</v>
      </c>
    </row>
    <row r="53" spans="1:3" ht="12.75">
      <c r="A53" s="29" t="s">
        <v>50</v>
      </c>
      <c r="C53" s="17">
        <v>400</v>
      </c>
    </row>
    <row r="54" spans="1:3" ht="12.75">
      <c r="A54" s="29" t="s">
        <v>51</v>
      </c>
      <c r="C54" s="17">
        <v>200</v>
      </c>
    </row>
    <row r="55" spans="1:3" ht="12.75">
      <c r="A55" s="29" t="s">
        <v>52</v>
      </c>
      <c r="C55" s="17">
        <v>210</v>
      </c>
    </row>
    <row r="56" spans="1:3" ht="13.5" thickBot="1">
      <c r="A56" s="29" t="s">
        <v>53</v>
      </c>
      <c r="C56" s="21">
        <v>3550.8</v>
      </c>
    </row>
    <row r="57" ht="12.75">
      <c r="C57" s="17">
        <v>6000.19</v>
      </c>
    </row>
    <row r="58" ht="12.75">
      <c r="C58" s="2"/>
    </row>
    <row r="59" spans="1:3" ht="12.75">
      <c r="A59" s="24" t="s">
        <v>54</v>
      </c>
      <c r="C59" s="2"/>
    </row>
    <row r="60" spans="1:3" ht="12.75">
      <c r="A60" s="29" t="s">
        <v>55</v>
      </c>
      <c r="C60" s="17">
        <v>250</v>
      </c>
    </row>
    <row r="61" spans="1:3" ht="13.5" thickBot="1">
      <c r="A61" s="29" t="s">
        <v>56</v>
      </c>
      <c r="C61" s="21">
        <v>1000</v>
      </c>
    </row>
    <row r="62" ht="12.75">
      <c r="C62" s="17">
        <v>1250</v>
      </c>
    </row>
    <row r="64" ht="12.75">
      <c r="A64" s="19" t="s">
        <v>57</v>
      </c>
    </row>
    <row r="65" spans="1:3" ht="12.75">
      <c r="A65" s="9" t="s">
        <v>58</v>
      </c>
      <c r="C65" s="39">
        <v>61.24</v>
      </c>
    </row>
    <row r="66" spans="1:3" ht="12.75">
      <c r="A66" s="9" t="s">
        <v>59</v>
      </c>
      <c r="C66" s="39">
        <v>3316.7</v>
      </c>
    </row>
    <row r="67" spans="1:3" ht="13.5" thickBot="1">
      <c r="A67" s="9" t="s">
        <v>60</v>
      </c>
      <c r="C67" s="40">
        <v>439.91</v>
      </c>
    </row>
    <row r="68" ht="12.75">
      <c r="C68" s="39">
        <v>3817.85</v>
      </c>
    </row>
    <row r="70" ht="12.75">
      <c r="A70" s="24" t="s">
        <v>63</v>
      </c>
    </row>
    <row r="71" spans="1:3" ht="12.75">
      <c r="A71" s="29" t="s">
        <v>64</v>
      </c>
      <c r="C71" s="22">
        <v>9324.41</v>
      </c>
    </row>
    <row r="72" spans="1:3" ht="12.75">
      <c r="A72" s="29" t="s">
        <v>64</v>
      </c>
      <c r="C72" s="22">
        <v>519.12</v>
      </c>
    </row>
    <row r="73" spans="1:3" ht="12.75">
      <c r="A73" s="29" t="s">
        <v>58</v>
      </c>
      <c r="C73" s="22">
        <v>62.21</v>
      </c>
    </row>
    <row r="74" spans="1:3" ht="13.5" thickBot="1">
      <c r="A74" s="29" t="s">
        <v>62</v>
      </c>
      <c r="C74" s="23">
        <v>1572.72</v>
      </c>
    </row>
    <row r="75" ht="12.75">
      <c r="C75" s="25">
        <v>11478.46</v>
      </c>
    </row>
    <row r="77" ht="12.75">
      <c r="A77" s="19" t="s">
        <v>65</v>
      </c>
    </row>
    <row r="78" spans="1:3" ht="12.75">
      <c r="A78" s="9" t="s">
        <v>66</v>
      </c>
      <c r="C78" s="22">
        <v>413.96</v>
      </c>
    </row>
    <row r="79" spans="1:3" ht="13.5" thickBot="1">
      <c r="A79" s="9" t="s">
        <v>67</v>
      </c>
      <c r="C79" s="23">
        <v>2911.99</v>
      </c>
    </row>
    <row r="80" ht="12.75">
      <c r="C80" s="25">
        <v>3325.95</v>
      </c>
    </row>
    <row r="82" ht="12.75">
      <c r="A82" s="19" t="s">
        <v>68</v>
      </c>
    </row>
    <row r="83" spans="1:3" ht="12.75">
      <c r="A83" s="9" t="s">
        <v>58</v>
      </c>
      <c r="C83" s="22">
        <v>61.16</v>
      </c>
    </row>
    <row r="84" spans="1:3" ht="13.5" thickBot="1">
      <c r="A84" s="9" t="s">
        <v>69</v>
      </c>
      <c r="C84" s="23">
        <v>140</v>
      </c>
    </row>
    <row r="85" ht="12.75">
      <c r="C85" s="22">
        <v>201.16</v>
      </c>
    </row>
    <row r="87" ht="12.75">
      <c r="A87" s="19" t="s">
        <v>70</v>
      </c>
    </row>
    <row r="88" spans="1:3" ht="13.5" thickBot="1">
      <c r="A88" s="9" t="s">
        <v>71</v>
      </c>
      <c r="C88" s="23">
        <v>2219.11</v>
      </c>
    </row>
    <row r="89" ht="12.75">
      <c r="C89" s="22">
        <v>2219.11</v>
      </c>
    </row>
    <row r="91" ht="12.75">
      <c r="A91" s="19" t="s">
        <v>88</v>
      </c>
    </row>
    <row r="92" spans="1:3" ht="12.75">
      <c r="A92" s="9" t="s">
        <v>58</v>
      </c>
      <c r="C92" s="50">
        <v>60.72</v>
      </c>
    </row>
    <row r="93" spans="1:4" ht="12.75">
      <c r="A93" s="9" t="s">
        <v>89</v>
      </c>
      <c r="C93" s="50">
        <v>3510</v>
      </c>
      <c r="D93" s="41"/>
    </row>
    <row r="94" spans="1:3" ht="13.5" thickBot="1">
      <c r="A94" s="9" t="s">
        <v>90</v>
      </c>
      <c r="C94" s="51">
        <v>3690</v>
      </c>
    </row>
    <row r="95" ht="12.75">
      <c r="C95" s="50">
        <f>SUM(C92:C94)</f>
        <v>7260.719999999999</v>
      </c>
    </row>
    <row r="97" ht="12.75">
      <c r="A97" s="19" t="s">
        <v>91</v>
      </c>
    </row>
    <row r="98" spans="1:3" ht="12.75">
      <c r="A98" t="s">
        <v>92</v>
      </c>
      <c r="C98" s="27">
        <v>4367.99</v>
      </c>
    </row>
    <row r="99" spans="1:3" ht="13.5" thickBot="1">
      <c r="A99" t="s">
        <v>93</v>
      </c>
      <c r="C99" s="51">
        <v>1850</v>
      </c>
    </row>
    <row r="100" ht="12.75">
      <c r="C100" s="22">
        <f>SUM(C98:C99)</f>
        <v>6217.99</v>
      </c>
    </row>
    <row r="102" ht="12.75">
      <c r="A102" s="19" t="s">
        <v>97</v>
      </c>
    </row>
    <row r="103" spans="1:3" ht="13.5" thickBot="1">
      <c r="A103" s="9" t="s">
        <v>95</v>
      </c>
      <c r="C103" s="51">
        <v>2559.55</v>
      </c>
    </row>
    <row r="104" spans="1:3" ht="12.75">
      <c r="A104" s="9"/>
      <c r="C104" s="50">
        <f>SUM(C103)</f>
        <v>2559.55</v>
      </c>
    </row>
    <row r="105" spans="1:3" ht="12.75">
      <c r="A105" s="9"/>
      <c r="C105" s="50"/>
    </row>
    <row r="106" spans="1:3" ht="12.75">
      <c r="A106" s="54" t="s">
        <v>94</v>
      </c>
      <c r="C106" s="50"/>
    </row>
    <row r="107" spans="1:3" ht="12.75">
      <c r="A107" s="9" t="s">
        <v>95</v>
      </c>
      <c r="C107" s="50">
        <v>682.53</v>
      </c>
    </row>
    <row r="108" spans="1:3" ht="12.75">
      <c r="A108" s="9" t="s">
        <v>96</v>
      </c>
      <c r="C108" s="50">
        <v>574.86</v>
      </c>
    </row>
    <row r="109" spans="1:3" ht="12.75">
      <c r="A109" s="9" t="s">
        <v>96</v>
      </c>
      <c r="C109" s="50">
        <v>312.5</v>
      </c>
    </row>
    <row r="110" spans="1:3" ht="13.5" thickBot="1">
      <c r="A110" s="9" t="s">
        <v>58</v>
      </c>
      <c r="C110" s="51">
        <v>61.68</v>
      </c>
    </row>
    <row r="111" ht="12.75">
      <c r="C111" s="50">
        <f>SUM(C107:C110)</f>
        <v>1631.57</v>
      </c>
    </row>
    <row r="113" ht="12.75">
      <c r="A113" s="19" t="s">
        <v>98</v>
      </c>
    </row>
    <row r="114" spans="1:3" ht="12.75">
      <c r="A114" s="9" t="s">
        <v>95</v>
      </c>
      <c r="C114" s="55">
        <v>1197.9</v>
      </c>
    </row>
    <row r="115" spans="1:3" ht="13.5" thickBot="1">
      <c r="A115" s="9" t="s">
        <v>96</v>
      </c>
      <c r="C115" s="51">
        <v>384.94</v>
      </c>
    </row>
    <row r="116" ht="12.75">
      <c r="C116" s="50">
        <f>SUM(C114:C115)</f>
        <v>1582.8400000000001</v>
      </c>
    </row>
    <row r="118" ht="12.75">
      <c r="A118" s="19" t="s">
        <v>101</v>
      </c>
    </row>
    <row r="119" spans="1:3" ht="12.75">
      <c r="A119" s="9" t="s">
        <v>102</v>
      </c>
      <c r="C119" s="22">
        <v>54</v>
      </c>
    </row>
    <row r="120" spans="1:3" ht="12.75">
      <c r="A120" s="9" t="s">
        <v>100</v>
      </c>
      <c r="B120" s="9" t="s">
        <v>103</v>
      </c>
      <c r="C120" s="22">
        <v>153.3</v>
      </c>
    </row>
    <row r="121" spans="1:3" ht="12.75">
      <c r="A121" s="9" t="s">
        <v>60</v>
      </c>
      <c r="C121" s="22">
        <v>384.93</v>
      </c>
    </row>
    <row r="122" spans="1:3" ht="12.75">
      <c r="A122" s="9" t="s">
        <v>104</v>
      </c>
      <c r="C122" s="22">
        <v>636.14</v>
      </c>
    </row>
    <row r="123" spans="1:3" ht="12.75">
      <c r="A123" s="9" t="s">
        <v>104</v>
      </c>
      <c r="C123" s="27">
        <v>585.42</v>
      </c>
    </row>
    <row r="124" spans="1:3" ht="12.75">
      <c r="A124" s="9" t="s">
        <v>58</v>
      </c>
      <c r="C124" s="22">
        <v>60.58</v>
      </c>
    </row>
    <row r="125" spans="1:3" ht="13.5" thickBot="1">
      <c r="A125" s="9" t="s">
        <v>49</v>
      </c>
      <c r="C125" s="23">
        <v>1120.18</v>
      </c>
    </row>
    <row r="126" ht="12.75">
      <c r="C126" s="22">
        <f>SUM(C119:C125)</f>
        <v>2994.55</v>
      </c>
    </row>
    <row r="128" ht="12.75">
      <c r="A128" s="19" t="s">
        <v>108</v>
      </c>
    </row>
    <row r="129" spans="1:3" ht="12.75">
      <c r="A129" s="9" t="s">
        <v>109</v>
      </c>
      <c r="C129" s="50">
        <v>21</v>
      </c>
    </row>
    <row r="130" spans="1:3" ht="12.75">
      <c r="A130" s="9" t="s">
        <v>109</v>
      </c>
      <c r="C130" s="22">
        <v>21</v>
      </c>
    </row>
    <row r="131" spans="1:3" ht="13.5" thickBot="1">
      <c r="A131" s="9" t="s">
        <v>110</v>
      </c>
      <c r="C131" s="51">
        <v>450</v>
      </c>
    </row>
    <row r="132" ht="12.75">
      <c r="C132" s="50">
        <f>SUM(C129:C131)</f>
        <v>492</v>
      </c>
    </row>
    <row r="133" ht="12.75">
      <c r="C133" s="50"/>
    </row>
    <row r="134" spans="1:3" ht="12.75">
      <c r="A134" s="19" t="s">
        <v>112</v>
      </c>
      <c r="C134" s="50"/>
    </row>
    <row r="135" spans="1:3" ht="12.75">
      <c r="A135" s="9" t="s">
        <v>113</v>
      </c>
      <c r="C135" s="50">
        <v>500</v>
      </c>
    </row>
    <row r="136" spans="1:3" ht="12.75">
      <c r="A136" s="9" t="s">
        <v>38</v>
      </c>
      <c r="C136" s="50">
        <v>500</v>
      </c>
    </row>
    <row r="137" spans="1:3" ht="13.5" thickBot="1">
      <c r="A137" s="9" t="s">
        <v>114</v>
      </c>
      <c r="C137" s="51">
        <v>300</v>
      </c>
    </row>
    <row r="138" ht="12.75">
      <c r="C138" s="50">
        <f>SUM(C135:C137)</f>
        <v>1300</v>
      </c>
    </row>
    <row r="139" ht="12.75">
      <c r="C139" s="50"/>
    </row>
    <row r="140" spans="1:3" ht="12.75">
      <c r="A140" s="19" t="s">
        <v>134</v>
      </c>
      <c r="C140" s="50"/>
    </row>
    <row r="141" spans="1:3" ht="12.75">
      <c r="A141" s="9" t="s">
        <v>135</v>
      </c>
      <c r="C141" s="50">
        <v>488</v>
      </c>
    </row>
    <row r="142" spans="1:3" ht="13.5" thickBot="1">
      <c r="A142" s="9" t="s">
        <v>50</v>
      </c>
      <c r="C142" s="51">
        <v>500</v>
      </c>
    </row>
    <row r="143" ht="12.75">
      <c r="C143" s="50">
        <f>SUM(C141:C142)</f>
        <v>988</v>
      </c>
    </row>
    <row r="144" ht="12.75">
      <c r="C144" s="50"/>
    </row>
    <row r="145" ht="12.75">
      <c r="A145" s="19" t="s">
        <v>140</v>
      </c>
    </row>
    <row r="146" spans="1:3" ht="12.75">
      <c r="A146" s="9" t="s">
        <v>141</v>
      </c>
      <c r="C146" s="22">
        <v>-62.16</v>
      </c>
    </row>
    <row r="147" spans="1:3" ht="12.75">
      <c r="A147" s="9" t="s">
        <v>104</v>
      </c>
      <c r="C147" s="22">
        <v>155.81</v>
      </c>
    </row>
    <row r="148" spans="1:3" ht="13.5" thickBot="1">
      <c r="A148" s="9" t="s">
        <v>104</v>
      </c>
      <c r="C148" s="23">
        <v>1195.2</v>
      </c>
    </row>
    <row r="149" ht="12.75">
      <c r="C149" s="22">
        <f>SUM(C146:C148)</f>
        <v>1288.8500000000001</v>
      </c>
    </row>
    <row r="151" ht="12.75">
      <c r="A151" s="19" t="s">
        <v>146</v>
      </c>
    </row>
    <row r="152" spans="1:3" ht="12.75">
      <c r="A152" s="9" t="s">
        <v>147</v>
      </c>
      <c r="C152" s="22">
        <v>650</v>
      </c>
    </row>
    <row r="153" spans="1:3" ht="13.5" thickBot="1">
      <c r="A153" s="9" t="s">
        <v>58</v>
      </c>
      <c r="C153" s="23">
        <v>63.22</v>
      </c>
    </row>
    <row r="154" ht="12.75">
      <c r="C154" s="22">
        <f>SUM(C152:C153)</f>
        <v>713.22</v>
      </c>
    </row>
  </sheetData>
  <sheetProtection/>
  <printOptions/>
  <pageMargins left="0.5511811023622047" right="0.5511811023622047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0">
      <selection activeCell="C30" sqref="C30"/>
    </sheetView>
  </sheetViews>
  <sheetFormatPr defaultColWidth="9.140625" defaultRowHeight="12.75"/>
  <cols>
    <col min="1" max="1" width="5.7109375" style="0" customWidth="1"/>
    <col min="2" max="2" width="10.421875" style="0" customWidth="1"/>
    <col min="3" max="3" width="10.8515625" style="0" customWidth="1"/>
    <col min="4" max="4" width="12.28125" style="0" customWidth="1"/>
    <col min="5" max="5" width="11.28125" style="0" customWidth="1"/>
    <col min="6" max="6" width="36.7109375" style="0" customWidth="1"/>
    <col min="7" max="7" width="11.28125" style="0" customWidth="1"/>
  </cols>
  <sheetData>
    <row r="1" ht="12.75">
      <c r="A1" s="42" t="s">
        <v>72</v>
      </c>
    </row>
    <row r="3" spans="1:6" ht="12.75">
      <c r="A3" t="s">
        <v>73</v>
      </c>
      <c r="E3" s="12">
        <v>29120</v>
      </c>
      <c r="F3" s="12"/>
    </row>
    <row r="5" ht="12.75">
      <c r="A5" t="s">
        <v>74</v>
      </c>
    </row>
    <row r="7" spans="1:6" ht="12.75">
      <c r="A7" t="s">
        <v>75</v>
      </c>
      <c r="E7" s="43">
        <v>27906.59</v>
      </c>
      <c r="F7" s="43"/>
    </row>
    <row r="9" spans="1:6" ht="12.75">
      <c r="A9" t="s">
        <v>76</v>
      </c>
      <c r="E9" s="12">
        <v>26693.26</v>
      </c>
      <c r="F9" s="12"/>
    </row>
    <row r="10" spans="3:6" ht="12.75">
      <c r="C10" t="s">
        <v>77</v>
      </c>
      <c r="E10" s="12">
        <v>1213.33</v>
      </c>
      <c r="F10" s="12"/>
    </row>
    <row r="11" spans="5:6" ht="12.75">
      <c r="E11" s="43">
        <f>SUM(E9:E10)</f>
        <v>27906.589999999997</v>
      </c>
      <c r="F11" s="43"/>
    </row>
    <row r="13" ht="12.75">
      <c r="A13" s="42" t="s">
        <v>78</v>
      </c>
    </row>
    <row r="15" spans="1:7" ht="12.75">
      <c r="A15" s="44"/>
      <c r="B15" s="44" t="s">
        <v>79</v>
      </c>
      <c r="C15" s="44" t="s">
        <v>80</v>
      </c>
      <c r="D15" s="44" t="s">
        <v>81</v>
      </c>
      <c r="E15" s="44" t="s">
        <v>82</v>
      </c>
      <c r="F15" s="56" t="s">
        <v>115</v>
      </c>
      <c r="G15" s="44" t="s">
        <v>83</v>
      </c>
    </row>
    <row r="16" spans="1:7" ht="12.75">
      <c r="A16" s="45">
        <v>1</v>
      </c>
      <c r="B16" s="44" t="s">
        <v>84</v>
      </c>
      <c r="C16" s="45">
        <v>149</v>
      </c>
      <c r="D16" s="46">
        <v>2426.66</v>
      </c>
      <c r="E16" s="45">
        <v>10568</v>
      </c>
      <c r="F16" s="57" t="s">
        <v>116</v>
      </c>
      <c r="G16" s="45" t="s">
        <v>85</v>
      </c>
    </row>
    <row r="17" spans="1:7" ht="12.75">
      <c r="A17" s="45">
        <v>2</v>
      </c>
      <c r="B17" s="44" t="s">
        <v>86</v>
      </c>
      <c r="C17" s="45" t="s">
        <v>148</v>
      </c>
      <c r="D17" s="47">
        <v>3639.99</v>
      </c>
      <c r="E17" s="45">
        <v>10608</v>
      </c>
      <c r="F17" s="57" t="s">
        <v>117</v>
      </c>
      <c r="G17" s="48" t="s">
        <v>87</v>
      </c>
    </row>
    <row r="18" spans="1:7" ht="12.75">
      <c r="A18" s="45">
        <v>3</v>
      </c>
      <c r="B18" s="44" t="s">
        <v>124</v>
      </c>
      <c r="C18" s="45" t="s">
        <v>149</v>
      </c>
      <c r="D18" s="47">
        <v>3639.99</v>
      </c>
      <c r="E18" s="45">
        <v>10708</v>
      </c>
      <c r="F18" s="57" t="s">
        <v>125</v>
      </c>
      <c r="G18" s="48" t="s">
        <v>133</v>
      </c>
    </row>
    <row r="19" spans="1:7" ht="12.75">
      <c r="A19" s="45">
        <v>4</v>
      </c>
      <c r="B19" s="44" t="s">
        <v>99</v>
      </c>
      <c r="C19" s="45" t="s">
        <v>150</v>
      </c>
      <c r="D19" s="47">
        <v>3495.5</v>
      </c>
      <c r="E19" s="45">
        <v>10636</v>
      </c>
      <c r="F19" s="57" t="s">
        <v>119</v>
      </c>
      <c r="G19" s="48" t="s">
        <v>107</v>
      </c>
    </row>
    <row r="20" spans="1:7" ht="12.75">
      <c r="A20" s="45"/>
      <c r="B20" s="44"/>
      <c r="C20" s="45"/>
      <c r="D20" s="47"/>
      <c r="E20" s="45"/>
      <c r="F20" s="57" t="s">
        <v>120</v>
      </c>
      <c r="G20" s="48"/>
    </row>
    <row r="21" spans="1:7" ht="12.75">
      <c r="A21" s="45">
        <v>5</v>
      </c>
      <c r="B21" s="44" t="s">
        <v>106</v>
      </c>
      <c r="C21" s="45" t="s">
        <v>151</v>
      </c>
      <c r="D21" s="47">
        <v>6235.5</v>
      </c>
      <c r="E21" s="45">
        <v>10659</v>
      </c>
      <c r="F21" s="57" t="s">
        <v>118</v>
      </c>
      <c r="G21" s="48" t="s">
        <v>105</v>
      </c>
    </row>
    <row r="22" spans="1:7" ht="12.75">
      <c r="A22" s="45"/>
      <c r="B22" s="44"/>
      <c r="C22" s="45"/>
      <c r="D22" s="47"/>
      <c r="E22" s="45"/>
      <c r="F22" s="57" t="s">
        <v>121</v>
      </c>
      <c r="G22" s="48"/>
    </row>
    <row r="23" spans="1:7" ht="12.75">
      <c r="A23" s="45"/>
      <c r="B23" s="44"/>
      <c r="C23" s="45"/>
      <c r="D23" s="47"/>
      <c r="E23" s="45"/>
      <c r="F23" s="57" t="s">
        <v>122</v>
      </c>
      <c r="G23" s="48"/>
    </row>
    <row r="24" spans="1:7" ht="12.75">
      <c r="A24" s="45">
        <v>6</v>
      </c>
      <c r="B24" s="44" t="s">
        <v>111</v>
      </c>
      <c r="C24" s="45" t="s">
        <v>152</v>
      </c>
      <c r="D24" s="47">
        <v>3495.5</v>
      </c>
      <c r="E24" s="45">
        <v>10679</v>
      </c>
      <c r="F24" s="57" t="s">
        <v>123</v>
      </c>
      <c r="G24" s="48" t="s">
        <v>111</v>
      </c>
    </row>
    <row r="25" spans="1:7" ht="12.75">
      <c r="A25" s="45"/>
      <c r="B25" s="44"/>
      <c r="C25" s="45"/>
      <c r="D25" s="47"/>
      <c r="E25" s="45"/>
      <c r="F25" s="57" t="s">
        <v>20</v>
      </c>
      <c r="G25" s="48"/>
    </row>
    <row r="26" spans="1:7" ht="12.75">
      <c r="A26" s="45">
        <v>7</v>
      </c>
      <c r="B26" s="44" t="s">
        <v>126</v>
      </c>
      <c r="C26" s="45" t="s">
        <v>153</v>
      </c>
      <c r="D26" s="47">
        <v>3495.5</v>
      </c>
      <c r="E26" s="45">
        <v>10708</v>
      </c>
      <c r="F26" s="45" t="s">
        <v>127</v>
      </c>
      <c r="G26" s="48" t="s">
        <v>133</v>
      </c>
    </row>
    <row r="27" spans="1:7" ht="12.75">
      <c r="A27" s="45"/>
      <c r="B27" s="44"/>
      <c r="C27" s="48"/>
      <c r="D27" s="49"/>
      <c r="E27" s="45"/>
      <c r="F27" s="45" t="s">
        <v>128</v>
      </c>
      <c r="G27" s="48"/>
    </row>
    <row r="28" spans="1:7" ht="12.75">
      <c r="A28" s="45">
        <v>8</v>
      </c>
      <c r="B28" s="44" t="s">
        <v>129</v>
      </c>
      <c r="C28" s="58" t="s">
        <v>130</v>
      </c>
      <c r="D28" s="47" t="s">
        <v>137</v>
      </c>
      <c r="E28" s="45">
        <v>10708</v>
      </c>
      <c r="F28" s="45" t="s">
        <v>131</v>
      </c>
      <c r="G28" s="48" t="s">
        <v>133</v>
      </c>
    </row>
    <row r="29" spans="1:7" ht="12.75">
      <c r="A29" s="45"/>
      <c r="B29" s="44"/>
      <c r="C29" s="48"/>
      <c r="D29" s="49"/>
      <c r="E29" s="45"/>
      <c r="F29" s="59" t="s">
        <v>132</v>
      </c>
      <c r="G29" s="48"/>
    </row>
    <row r="30" spans="1:7" ht="12.75">
      <c r="A30" s="45">
        <v>9</v>
      </c>
      <c r="B30" s="44" t="s">
        <v>136</v>
      </c>
      <c r="C30" s="45" t="s">
        <v>154</v>
      </c>
      <c r="D30" s="47">
        <v>3042.6</v>
      </c>
      <c r="E30" s="45">
        <v>10725</v>
      </c>
      <c r="F30" s="45" t="s">
        <v>138</v>
      </c>
      <c r="G30" s="48" t="s">
        <v>142</v>
      </c>
    </row>
    <row r="31" spans="1:7" ht="12.75">
      <c r="A31" s="45"/>
      <c r="B31" s="44"/>
      <c r="C31" s="48"/>
      <c r="D31" s="49"/>
      <c r="E31" s="45"/>
      <c r="F31" s="45" t="s">
        <v>139</v>
      </c>
      <c r="G31" s="48"/>
    </row>
    <row r="32" spans="1:7" ht="12.75">
      <c r="A32" s="45">
        <v>10</v>
      </c>
      <c r="B32" s="44"/>
      <c r="C32" s="48"/>
      <c r="D32" s="49"/>
      <c r="E32" s="45"/>
      <c r="F32" s="45"/>
      <c r="G32" s="48"/>
    </row>
    <row r="33" spans="1:7" ht="12.75">
      <c r="A33" s="45"/>
      <c r="B33" s="44"/>
      <c r="C33" s="48"/>
      <c r="D33" s="49"/>
      <c r="E33" s="45"/>
      <c r="F33" s="45"/>
      <c r="G33" s="48"/>
    </row>
    <row r="34" spans="1:7" ht="12.75">
      <c r="A34" s="45">
        <v>11</v>
      </c>
      <c r="B34" s="44"/>
      <c r="C34" s="48"/>
      <c r="D34" s="49"/>
      <c r="E34" s="45"/>
      <c r="F34" s="45"/>
      <c r="G34" s="48"/>
    </row>
    <row r="35" spans="1:7" ht="12.75">
      <c r="A35" s="45"/>
      <c r="B35" s="44"/>
      <c r="C35" s="48"/>
      <c r="D35" s="49"/>
      <c r="E35" s="45"/>
      <c r="F35" s="45"/>
      <c r="G35" s="48"/>
    </row>
    <row r="36" spans="1:7" ht="12.75">
      <c r="A36" s="45">
        <v>12</v>
      </c>
      <c r="B36" s="44"/>
      <c r="C36" s="48"/>
      <c r="D36" s="49"/>
      <c r="E36" s="45"/>
      <c r="F36" s="45"/>
      <c r="G36" s="48"/>
    </row>
    <row r="37" spans="1:4" ht="12.75">
      <c r="A37" s="45"/>
      <c r="D37" s="12">
        <f>SUM(D16:D36)</f>
        <v>29471.239999999998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Knowsley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mackenzieg</cp:lastModifiedBy>
  <cp:lastPrinted>2016-01-14T15:43:10Z</cp:lastPrinted>
  <dcterms:created xsi:type="dcterms:W3CDTF">2002-04-03T08:45:50Z</dcterms:created>
  <dcterms:modified xsi:type="dcterms:W3CDTF">2016-01-25T09:46:35Z</dcterms:modified>
  <cp:category/>
  <cp:version/>
  <cp:contentType/>
  <cp:contentStatus/>
</cp:coreProperties>
</file>