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wardsons\Documents\SCHEDULES\Website Copies\"/>
    </mc:Choice>
  </mc:AlternateContent>
  <bookViews>
    <workbookView xWindow="0" yWindow="84" windowWidth="15300" windowHeight="9000"/>
  </bookViews>
  <sheets>
    <sheet name="SCHEDULE" sheetId="1" r:id="rId1"/>
    <sheet name="TRANSFERS" sheetId="2" state="hidden" r:id="rId2"/>
    <sheet name=" VIVARK 15-16" sheetId="3" state="hidden" r:id="rId3"/>
    <sheet name="VIVARK 16-17" sheetId="4" state="hidden" r:id="rId4"/>
    <sheet name="VIVARK 17-18" sheetId="5" state="hidden" r:id="rId5"/>
  </sheets>
  <calcPr calcId="162913"/>
</workbook>
</file>

<file path=xl/calcChain.xml><?xml version="1.0" encoding="utf-8"?>
<calcChain xmlns="http://schemas.openxmlformats.org/spreadsheetml/2006/main">
  <c r="F15" i="1" l="1"/>
  <c r="F14" i="1"/>
  <c r="F13" i="1"/>
  <c r="F12" i="1"/>
  <c r="F11" i="1"/>
  <c r="F10" i="1"/>
  <c r="F9" i="1"/>
  <c r="F8" i="1"/>
  <c r="F7" i="1"/>
  <c r="F6" i="1"/>
  <c r="F5" i="1"/>
  <c r="E22" i="1" l="1"/>
  <c r="D22" i="1"/>
  <c r="F22" i="1" l="1"/>
  <c r="D30" i="5"/>
  <c r="D30" i="4"/>
  <c r="C92" i="2"/>
  <c r="C87" i="2"/>
  <c r="C77" i="2"/>
  <c r="C68" i="2"/>
  <c r="C56" i="2"/>
  <c r="C51" i="2" l="1"/>
  <c r="C45" i="2"/>
  <c r="C39" i="2"/>
  <c r="C32" i="2"/>
  <c r="C27" i="2"/>
  <c r="D41" i="3"/>
  <c r="E11" i="3"/>
  <c r="C21" i="2"/>
  <c r="C15" i="2"/>
  <c r="C10" i="2"/>
  <c r="C4" i="2"/>
</calcChain>
</file>

<file path=xl/sharedStrings.xml><?xml version="1.0" encoding="utf-8"?>
<sst xmlns="http://schemas.openxmlformats.org/spreadsheetml/2006/main" count="329" uniqueCount="226">
  <si>
    <t>HALEWOOD TOWN COUNCIL</t>
  </si>
  <si>
    <t>PAYEE</t>
  </si>
  <si>
    <t>NET</t>
  </si>
  <si>
    <t>VAT</t>
  </si>
  <si>
    <t>TOTAL</t>
  </si>
  <si>
    <t>DETAILS</t>
  </si>
  <si>
    <t>CENTRE</t>
  </si>
  <si>
    <t>********</t>
  </si>
  <si>
    <t>TOTALS</t>
  </si>
  <si>
    <t>**</t>
  </si>
  <si>
    <t>Section 111. Local Govt. Act 1972 (Admin Functions)</t>
  </si>
  <si>
    <t>***</t>
  </si>
  <si>
    <t>Section 112. Local Govt. Act 1972 (Salaries &amp; Wages)</t>
  </si>
  <si>
    <t>****</t>
  </si>
  <si>
    <t>Localism Act 2011 (Power of Competence)</t>
  </si>
  <si>
    <t>*****</t>
  </si>
  <si>
    <t>Section 10. Local Govt. Act 1906 (Open Space, Playgrounds, Fencing)</t>
  </si>
  <si>
    <t>******</t>
  </si>
  <si>
    <t>Section 31. Local Govt. Act 1997 (Crime Prevention)</t>
  </si>
  <si>
    <t>*******</t>
  </si>
  <si>
    <t>Section 145. Local Govt. Act 1972 (Entertainment &amp; The Arts)</t>
  </si>
  <si>
    <t>Section 19. Local Govt. Act 1976 (Misc. Provisions- Recreational Facilities)</t>
  </si>
  <si>
    <t>06.01.16</t>
  </si>
  <si>
    <t>Ecoblueheatingltd -</t>
  </si>
  <si>
    <t>Unitel Network Services -</t>
  </si>
  <si>
    <t>01.03.16</t>
  </si>
  <si>
    <t>Mr James Mullings -</t>
  </si>
  <si>
    <t xml:space="preserve">Mrs Juliah Kechil - </t>
  </si>
  <si>
    <t xml:space="preserve">MATE - </t>
  </si>
  <si>
    <t>10.03.16</t>
  </si>
  <si>
    <t>SSE -</t>
  </si>
  <si>
    <t>31.03.16</t>
  </si>
  <si>
    <t>Unitel Network Services-</t>
  </si>
  <si>
    <t xml:space="preserve">LDS Limited - </t>
  </si>
  <si>
    <t>Blachere -</t>
  </si>
  <si>
    <t>VIVARK CONTRACT FOR GROUNDS MTCE</t>
  </si>
  <si>
    <t>Full Year value of contract</t>
  </si>
  <si>
    <t>Actual contract period 2015-2016 is from 20th April 2015 - 31st March 2016</t>
  </si>
  <si>
    <t xml:space="preserve">Value of contract in 2015-2016 </t>
  </si>
  <si>
    <t>Agreed payment terms 11 X 2426.66</t>
  </si>
  <si>
    <t>1 x 1213.33</t>
  </si>
  <si>
    <t>PAYMENT SCHEDULE</t>
  </si>
  <si>
    <t>Date</t>
  </si>
  <si>
    <t>Invoice no.</t>
  </si>
  <si>
    <t>Amount (Net)</t>
  </si>
  <si>
    <t>Cheque no.</t>
  </si>
  <si>
    <t>Extra Work Undertaken</t>
  </si>
  <si>
    <t xml:space="preserve">Date issued </t>
  </si>
  <si>
    <t>23.04.15</t>
  </si>
  <si>
    <t>149 (Apr15)</t>
  </si>
  <si>
    <t>None</t>
  </si>
  <si>
    <t>14.05.15</t>
  </si>
  <si>
    <t>03.06.15</t>
  </si>
  <si>
    <t>168 (May15)</t>
  </si>
  <si>
    <t>Plus single payment £1,213.33</t>
  </si>
  <si>
    <t>16.07.15</t>
  </si>
  <si>
    <t>03.07.15</t>
  </si>
  <si>
    <t>182 (Jun15)</t>
  </si>
  <si>
    <t>Grounds Maintenance Contract</t>
  </si>
  <si>
    <t>18.11.15</t>
  </si>
  <si>
    <t>05.08.15</t>
  </si>
  <si>
    <t>192 (Jul15)</t>
  </si>
  <si>
    <t>Extra £108.84 for 'over' agreed amount &amp;</t>
  </si>
  <si>
    <t>13.08.15</t>
  </si>
  <si>
    <t>£960 for Hollies barrier removal</t>
  </si>
  <si>
    <t>08.09.15</t>
  </si>
  <si>
    <t>197 (Aug15)</t>
  </si>
  <si>
    <t>Includes £1,700 for repairs to Hollies</t>
  </si>
  <si>
    <t>17.09.15</t>
  </si>
  <si>
    <t>playground &amp; £2,000 for removal of Arncliffe</t>
  </si>
  <si>
    <t>play area.</t>
  </si>
  <si>
    <t>15.10.15</t>
  </si>
  <si>
    <t>218 (Sept15)</t>
  </si>
  <si>
    <t>Paid twice as Inv.192, overpaid by £960 +</t>
  </si>
  <si>
    <t>03.11.15</t>
  </si>
  <si>
    <t>222 (Oct15)</t>
  </si>
  <si>
    <t xml:space="preserve">Grounds Maintenance Contract. Removal of </t>
  </si>
  <si>
    <t>barrier at Hollies Football Pitch</t>
  </si>
  <si>
    <t>13.11.15</t>
  </si>
  <si>
    <t xml:space="preserve">Credit against 2 x Barrier at Hollies and a </t>
  </si>
  <si>
    <t>one off payment'</t>
  </si>
  <si>
    <t>30.11.15</t>
  </si>
  <si>
    <t>238 (Nov15)</t>
  </si>
  <si>
    <t>Grounds Maintenance Contract on H.T.C.</t>
  </si>
  <si>
    <t>17.12.15</t>
  </si>
  <si>
    <t>Works on Elwyn Gardens.</t>
  </si>
  <si>
    <t>05.02.16</t>
  </si>
  <si>
    <t>266 (Nov15)</t>
  </si>
  <si>
    <t>Grounds Maintenance &amp; Elwyn Gardens</t>
  </si>
  <si>
    <t>18.02.16</t>
  </si>
  <si>
    <t>15.02.16</t>
  </si>
  <si>
    <t>10 (Nov15)</t>
  </si>
  <si>
    <t>272 (Jan16)</t>
  </si>
  <si>
    <t>21.12.15</t>
  </si>
  <si>
    <t>245(Dec15)</t>
  </si>
  <si>
    <t>17.03.16</t>
  </si>
  <si>
    <t>02.03.16</t>
  </si>
  <si>
    <t>288(Feb16)</t>
  </si>
  <si>
    <t>29.03.16</t>
  </si>
  <si>
    <t>296(Mar16)</t>
  </si>
  <si>
    <t>21.04.16</t>
  </si>
  <si>
    <t>12.05.16</t>
  </si>
  <si>
    <t xml:space="preserve">Royal Mail Group Ltd - </t>
  </si>
  <si>
    <t xml:space="preserve">Virgin Media Business - </t>
  </si>
  <si>
    <t>Bradleys Surfacing -</t>
  </si>
  <si>
    <t>08.06.16</t>
  </si>
  <si>
    <t xml:space="preserve">N. Davidson-Lund - </t>
  </si>
  <si>
    <t xml:space="preserve">J. Brown - </t>
  </si>
  <si>
    <t>11.07.16</t>
  </si>
  <si>
    <t>St Marks School -</t>
  </si>
  <si>
    <t>St Andrews School -</t>
  </si>
  <si>
    <t>IVS Tuesday Club -</t>
  </si>
  <si>
    <t xml:space="preserve">Halewood Parish Club - </t>
  </si>
  <si>
    <t>27.07.16</t>
  </si>
  <si>
    <t>Ecoblueheating Ltd -</t>
  </si>
  <si>
    <t>Torrington Drive Comm -</t>
  </si>
  <si>
    <t>VIVARK CONTRACT FOR GROUNDS MAINTENANCE</t>
  </si>
  <si>
    <t>Actual contract period 2016-2017 is from 28 July 2016 - 31st March 2017</t>
  </si>
  <si>
    <t xml:space="preserve">Value of contract in 2016-2017 </t>
  </si>
  <si>
    <t>28.07.16</t>
  </si>
  <si>
    <t>19.08.16</t>
  </si>
  <si>
    <t>025 (Jul 16)</t>
  </si>
  <si>
    <t>09.08.16</t>
  </si>
  <si>
    <t>Allessandria Sivori -</t>
  </si>
  <si>
    <t>Wray Bros Limited -</t>
  </si>
  <si>
    <t>W. Cottrell Limited -</t>
  </si>
  <si>
    <t>31.08.16</t>
  </si>
  <si>
    <t>045 (Aug 16)</t>
  </si>
  <si>
    <t>Electrical Adaptations at Hollies Hall</t>
  </si>
  <si>
    <t>15.09.16</t>
  </si>
  <si>
    <t>046 (Aug 16)</t>
  </si>
  <si>
    <t>Viking Payments</t>
  </si>
  <si>
    <t>31.10.16</t>
  </si>
  <si>
    <t>081 (Oct 16)</t>
  </si>
  <si>
    <t>Cheque No.</t>
  </si>
  <si>
    <t>17.11.16</t>
  </si>
  <si>
    <t>29.09.16</t>
  </si>
  <si>
    <t>058 (Sept 16)</t>
  </si>
  <si>
    <t>19.10.16</t>
  </si>
  <si>
    <t>Field &amp; Lawn Limited</t>
  </si>
  <si>
    <t>SSE</t>
  </si>
  <si>
    <t>Furlongs Travel Limited</t>
  </si>
  <si>
    <t>21.09.16</t>
  </si>
  <si>
    <t>Virgin Media Business</t>
  </si>
  <si>
    <t>LCTP</t>
  </si>
  <si>
    <t>26.10.16</t>
  </si>
  <si>
    <t>Unitel Network Services</t>
  </si>
  <si>
    <t>Borough of Knowlsey</t>
  </si>
  <si>
    <t>Glynn Nuttal (UK) Ltd</t>
  </si>
  <si>
    <t>PRS for Music</t>
  </si>
  <si>
    <t>23.11.16</t>
  </si>
  <si>
    <t>Memory Lane</t>
  </si>
  <si>
    <t>Hurricane Productions</t>
  </si>
  <si>
    <t>19.12.16</t>
  </si>
  <si>
    <t>29.04.16</t>
  </si>
  <si>
    <t>002 (Apr 16)</t>
  </si>
  <si>
    <t>Grounds Maintenance</t>
  </si>
  <si>
    <t>Drain Hollies Pitches</t>
  </si>
  <si>
    <t>096 (Dec16)</t>
  </si>
  <si>
    <t>Tarmac &amp; Pitch Repairs</t>
  </si>
  <si>
    <t>Paramount Stewarding Ltd</t>
  </si>
  <si>
    <t>MATE Productions</t>
  </si>
  <si>
    <t>Mr James Mullings</t>
  </si>
  <si>
    <t>24.01.17</t>
  </si>
  <si>
    <t>127 (May 16)</t>
  </si>
  <si>
    <t>16.02.17</t>
  </si>
  <si>
    <t>128 (June 16)</t>
  </si>
  <si>
    <t>129 (Nov 16)</t>
  </si>
  <si>
    <t>Replaced Fire Door &amp; Reception Window</t>
  </si>
  <si>
    <t>02.02.17</t>
  </si>
  <si>
    <t>140 (Jan 17)</t>
  </si>
  <si>
    <t>24.02.17</t>
  </si>
  <si>
    <t>170 (Feb 17)</t>
  </si>
  <si>
    <t>16.03.17</t>
  </si>
  <si>
    <t>Tree Works</t>
  </si>
  <si>
    <t>13.03.17</t>
  </si>
  <si>
    <t>Good Companions</t>
  </si>
  <si>
    <t>04.04.17</t>
  </si>
  <si>
    <t>30.03.17</t>
  </si>
  <si>
    <t>223 (Mar 17)</t>
  </si>
  <si>
    <t>Repairs to Door at Hollies &amp; Arncliffe</t>
  </si>
  <si>
    <t>Tree Removal at Frederick Lunt</t>
  </si>
  <si>
    <t>16.04.17</t>
  </si>
  <si>
    <t>06.17.0035</t>
  </si>
  <si>
    <t>BACS No</t>
  </si>
  <si>
    <t>Work Undertaken</t>
  </si>
  <si>
    <t>30.05.17</t>
  </si>
  <si>
    <t>244 (Apr 17)</t>
  </si>
  <si>
    <t>15.06.17</t>
  </si>
  <si>
    <t>245 (May 17)</t>
  </si>
  <si>
    <t>Actual contract period 2017-2018 is from 01 April 2017 - 31st March 2018</t>
  </si>
  <si>
    <t xml:space="preserve">Value of contract in 2017-2018 </t>
  </si>
  <si>
    <t>Net</t>
  </si>
  <si>
    <t>05.06.17</t>
  </si>
  <si>
    <t>REFERENCE</t>
  </si>
  <si>
    <t>H.T.C.</t>
  </si>
  <si>
    <t>Metropolitan Borough of Knowsley</t>
  </si>
  <si>
    <t>Hollies</t>
  </si>
  <si>
    <t>Arncliffe</t>
  </si>
  <si>
    <t>HMRC - Inland Revenue</t>
  </si>
  <si>
    <t>Merseyside Pension Fund</t>
  </si>
  <si>
    <t>Direct Debit</t>
  </si>
  <si>
    <t>Metropolitain Borough of Knowsley</t>
  </si>
  <si>
    <t>Non Domestic Rates</t>
  </si>
  <si>
    <t>04.20.1142</t>
  </si>
  <si>
    <t>Tax/National Insurance / Mar 2020</t>
  </si>
  <si>
    <t>04.20.1143</t>
  </si>
  <si>
    <t>Pension Recharge / Mar 2020</t>
  </si>
  <si>
    <t>04.20.1145</t>
  </si>
  <si>
    <t>Tax/National Insurance / Apr 2020</t>
  </si>
  <si>
    <t>04.20.1146</t>
  </si>
  <si>
    <t>Pension Recharge / Apr 2020</t>
  </si>
  <si>
    <t>04.20.1153</t>
  </si>
  <si>
    <t>Came &amp; Company</t>
  </si>
  <si>
    <t>Insurance for Local Council Scheme</t>
  </si>
  <si>
    <t>04.20.1154</t>
  </si>
  <si>
    <t>Engineering Insurance</t>
  </si>
  <si>
    <t>04.20.1162</t>
  </si>
  <si>
    <t>Alarms &amp; CCTV Monitoring</t>
  </si>
  <si>
    <t>HTC/Hollies</t>
  </si>
  <si>
    <t>04.20.1163</t>
  </si>
  <si>
    <t>HTC/Arncliffe</t>
  </si>
  <si>
    <t>04.20.1170</t>
  </si>
  <si>
    <t>Halewood Town Council</t>
  </si>
  <si>
    <t>Food Bank - Chairmans Account</t>
  </si>
  <si>
    <t>16TH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</si>
</sst>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13" x14ac:knownFonts="1">
    <font>
      <sz val="10"/>
      <color theme="1"/>
      <name val="Arial"/>
      <family val="2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164" fontId="0" fillId="0" borderId="0" xfId="0" applyNumberFormat="1"/>
    <xf numFmtId="0" fontId="4" fillId="0" borderId="0" xfId="0" applyFont="1"/>
    <xf numFmtId="0" fontId="2" fillId="0" borderId="0" xfId="0" applyFont="1"/>
    <xf numFmtId="8" fontId="0" fillId="0" borderId="0" xfId="0" applyNumberFormat="1"/>
    <xf numFmtId="8" fontId="0" fillId="0" borderId="1" xfId="0" applyNumberFormat="1" applyBorder="1"/>
    <xf numFmtId="164" fontId="0" fillId="0" borderId="1" xfId="0" applyNumberFormat="1" applyBorder="1"/>
    <xf numFmtId="0" fontId="6" fillId="0" borderId="0" xfId="0" applyFont="1"/>
    <xf numFmtId="44" fontId="0" fillId="0" borderId="0" xfId="0" applyNumberFormat="1"/>
    <xf numFmtId="44" fontId="6" fillId="0" borderId="0" xfId="0" applyNumberFormat="1" applyFont="1"/>
    <xf numFmtId="0" fontId="0" fillId="0" borderId="2" xfId="0" applyBorder="1"/>
    <xf numFmtId="0" fontId="2" fillId="0" borderId="2" xfId="0" applyFont="1" applyBorder="1"/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left"/>
    </xf>
    <xf numFmtId="8" fontId="0" fillId="0" borderId="2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0" fontId="0" fillId="0" borderId="2" xfId="0" applyBorder="1" applyAlignment="1"/>
    <xf numFmtId="164" fontId="0" fillId="0" borderId="2" xfId="0" applyNumberFormat="1" applyBorder="1" applyAlignment="1"/>
    <xf numFmtId="0" fontId="5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2" xfId="0" applyNumberFormat="1" applyFont="1" applyBorder="1" applyAlignment="1">
      <alignment horizontal="left"/>
    </xf>
    <xf numFmtId="164" fontId="5" fillId="0" borderId="2" xfId="0" applyNumberFormat="1" applyFont="1" applyBorder="1" applyAlignment="1">
      <alignment horizontal="left"/>
    </xf>
    <xf numFmtId="0" fontId="5" fillId="0" borderId="2" xfId="0" applyFont="1" applyBorder="1" applyAlignment="1"/>
    <xf numFmtId="0" fontId="5" fillId="0" borderId="2" xfId="0" quotePrefix="1" applyFont="1" applyBorder="1" applyAlignment="1">
      <alignment horizontal="left"/>
    </xf>
    <xf numFmtId="0" fontId="2" fillId="0" borderId="2" xfId="0" applyFont="1" applyBorder="1" applyAlignment="1"/>
    <xf numFmtId="0" fontId="7" fillId="0" borderId="0" xfId="0" applyFont="1"/>
    <xf numFmtId="0" fontId="0" fillId="0" borderId="2" xfId="0" applyBorder="1" applyAlignment="1">
      <alignment horizontal="center"/>
    </xf>
    <xf numFmtId="0" fontId="0" fillId="0" borderId="2" xfId="0" applyFill="1" applyBorder="1"/>
    <xf numFmtId="0" fontId="2" fillId="0" borderId="2" xfId="0" applyFont="1" applyFill="1" applyBorder="1" applyAlignment="1">
      <alignment horizontal="left"/>
    </xf>
    <xf numFmtId="0" fontId="0" fillId="0" borderId="2" xfId="0" applyFill="1" applyBorder="1" applyAlignment="1"/>
    <xf numFmtId="8" fontId="2" fillId="0" borderId="2" xfId="0" applyNumberFormat="1" applyFont="1" applyBorder="1" applyAlignment="1">
      <alignment horizontal="left"/>
    </xf>
    <xf numFmtId="8" fontId="6" fillId="0" borderId="0" xfId="0" applyNumberFormat="1" applyFont="1" applyAlignment="1">
      <alignment horizontal="left"/>
    </xf>
    <xf numFmtId="164" fontId="0" fillId="0" borderId="1" xfId="0" applyNumberFormat="1" applyFont="1" applyBorder="1"/>
    <xf numFmtId="164" fontId="6" fillId="0" borderId="0" xfId="0" applyNumberFormat="1" applyFont="1" applyAlignment="1">
      <alignment horizontal="left"/>
    </xf>
    <xf numFmtId="0" fontId="6" fillId="0" borderId="2" xfId="0" applyFont="1" applyBorder="1"/>
    <xf numFmtId="0" fontId="3" fillId="0" borderId="2" xfId="0" applyFont="1" applyBorder="1"/>
    <xf numFmtId="0" fontId="8" fillId="0" borderId="0" xfId="1" applyFont="1" applyAlignment="1">
      <alignment horizontal="left"/>
    </xf>
    <xf numFmtId="164" fontId="9" fillId="0" borderId="0" xfId="0" applyNumberFormat="1" applyFont="1" applyAlignment="1">
      <alignment horizontal="left"/>
    </xf>
    <xf numFmtId="164" fontId="8" fillId="0" borderId="0" xfId="1" applyNumberFormat="1" applyFont="1" applyAlignment="1">
      <alignment horizontal="left"/>
    </xf>
    <xf numFmtId="0" fontId="8" fillId="0" borderId="0" xfId="1" applyFont="1"/>
    <xf numFmtId="164" fontId="10" fillId="0" borderId="0" xfId="1" applyNumberFormat="1" applyFont="1" applyAlignment="1">
      <alignment horizontal="left"/>
    </xf>
    <xf numFmtId="0" fontId="8" fillId="0" borderId="0" xfId="1" applyFont="1" applyAlignment="1"/>
    <xf numFmtId="0" fontId="11" fillId="0" borderId="0" xfId="0" applyFont="1"/>
    <xf numFmtId="0" fontId="12" fillId="0" borderId="0" xfId="1" applyFont="1" applyAlignment="1">
      <alignment horizontal="center"/>
    </xf>
    <xf numFmtId="0" fontId="12" fillId="0" borderId="0" xfId="1" applyFont="1"/>
    <xf numFmtId="0" fontId="12" fillId="0" borderId="0" xfId="1" applyFont="1" applyAlignment="1">
      <alignment horizontal="left"/>
    </xf>
    <xf numFmtId="44" fontId="12" fillId="0" borderId="0" xfId="1" applyNumberFormat="1" applyFont="1" applyAlignment="1">
      <alignment horizontal="left"/>
    </xf>
    <xf numFmtId="164" fontId="12" fillId="0" borderId="0" xfId="1" applyNumberFormat="1" applyFont="1" applyAlignment="1">
      <alignment horizontal="left"/>
    </xf>
    <xf numFmtId="164" fontId="12" fillId="0" borderId="0" xfId="1" applyNumberFormat="1" applyFont="1" applyAlignment="1">
      <alignment horizontal="right"/>
    </xf>
    <xf numFmtId="8" fontId="12" fillId="0" borderId="0" xfId="1" applyNumberFormat="1" applyFont="1" applyAlignment="1">
      <alignment horizontal="left"/>
    </xf>
    <xf numFmtId="164" fontId="8" fillId="0" borderId="0" xfId="1" applyNumberFormat="1" applyFont="1" applyAlignment="1">
      <alignment horizontal="right"/>
    </xf>
    <xf numFmtId="0" fontId="10" fillId="0" borderId="0" xfId="1" applyFont="1" applyAlignment="1">
      <alignment horizontal="left"/>
    </xf>
    <xf numFmtId="44" fontId="10" fillId="0" borderId="0" xfId="1" applyNumberFormat="1" applyFont="1" applyAlignment="1">
      <alignment horizontal="left"/>
    </xf>
    <xf numFmtId="164" fontId="10" fillId="0" borderId="0" xfId="1" applyNumberFormat="1" applyFont="1" applyAlignment="1">
      <alignment horizontal="right"/>
    </xf>
    <xf numFmtId="14" fontId="8" fillId="0" borderId="0" xfId="1" applyNumberFormat="1" applyFont="1" applyAlignment="1">
      <alignment horizontal="left"/>
    </xf>
    <xf numFmtId="44" fontId="8" fillId="0" borderId="0" xfId="1" applyNumberFormat="1" applyFont="1" applyAlignment="1">
      <alignment horizontal="left"/>
    </xf>
    <xf numFmtId="8" fontId="8" fillId="0" borderId="0" xfId="1" applyNumberFormat="1" applyFont="1" applyAlignment="1">
      <alignment horizontal="left"/>
    </xf>
    <xf numFmtId="14" fontId="11" fillId="0" borderId="0" xfId="0" applyNumberFormat="1" applyFont="1" applyAlignment="1">
      <alignment horizontal="left"/>
    </xf>
    <xf numFmtId="8" fontId="11" fillId="0" borderId="0" xfId="0" applyNumberFormat="1" applyFont="1" applyAlignment="1">
      <alignment horizontal="left"/>
    </xf>
    <xf numFmtId="0" fontId="2" fillId="0" borderId="0" xfId="1" applyFont="1" applyAlignment="1">
      <alignment horizontal="left"/>
    </xf>
    <xf numFmtId="0" fontId="12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workbookViewId="0">
      <selection activeCell="D18" sqref="D18"/>
    </sheetView>
  </sheetViews>
  <sheetFormatPr defaultRowHeight="13.8" x14ac:dyDescent="0.25"/>
  <cols>
    <col min="1" max="1" width="8.88671875" style="42" customWidth="1"/>
    <col min="2" max="2" width="13.109375" style="42" customWidth="1"/>
    <col min="3" max="3" width="32.21875" style="42" customWidth="1"/>
    <col min="4" max="4" width="11.109375" style="42" customWidth="1"/>
    <col min="5" max="5" width="10.109375" style="42" customWidth="1"/>
    <col min="6" max="6" width="11.109375" style="42" customWidth="1"/>
    <col min="7" max="7" width="34.88671875" style="42" customWidth="1"/>
    <col min="8" max="8" width="16.5546875" style="42" customWidth="1"/>
    <col min="9" max="16384" width="8.88671875" style="42"/>
  </cols>
  <sheetData>
    <row r="1" spans="1:8" x14ac:dyDescent="0.25">
      <c r="A1" s="60" t="s">
        <v>0</v>
      </c>
      <c r="B1" s="60"/>
      <c r="C1" s="60"/>
      <c r="D1" s="60"/>
      <c r="E1" s="60"/>
      <c r="F1" s="60"/>
      <c r="G1" s="60"/>
      <c r="H1" s="60"/>
    </row>
    <row r="2" spans="1:8" x14ac:dyDescent="0.25">
      <c r="A2" s="60" t="s">
        <v>225</v>
      </c>
      <c r="B2" s="60"/>
      <c r="C2" s="60"/>
      <c r="D2" s="60"/>
      <c r="E2" s="60"/>
      <c r="F2" s="60"/>
      <c r="G2" s="60"/>
      <c r="H2" s="60"/>
    </row>
    <row r="3" spans="1:8" x14ac:dyDescent="0.25">
      <c r="A3" s="43"/>
      <c r="B3" s="43"/>
      <c r="C3" s="43"/>
      <c r="D3" s="43"/>
      <c r="E3" s="43"/>
      <c r="F3" s="43"/>
      <c r="G3" s="43"/>
      <c r="H3" s="43"/>
    </row>
    <row r="4" spans="1:8" x14ac:dyDescent="0.25">
      <c r="A4" s="44"/>
      <c r="B4" s="45" t="s">
        <v>194</v>
      </c>
      <c r="C4" s="45" t="s">
        <v>1</v>
      </c>
      <c r="D4" s="46" t="s">
        <v>2</v>
      </c>
      <c r="E4" s="46" t="s">
        <v>3</v>
      </c>
      <c r="F4" s="47" t="s">
        <v>4</v>
      </c>
      <c r="G4" s="45" t="s">
        <v>5</v>
      </c>
      <c r="H4" s="45" t="s">
        <v>6</v>
      </c>
    </row>
    <row r="5" spans="1:8" x14ac:dyDescent="0.25">
      <c r="A5" s="36" t="s">
        <v>13</v>
      </c>
      <c r="B5" s="36" t="s">
        <v>201</v>
      </c>
      <c r="C5" s="36" t="s">
        <v>202</v>
      </c>
      <c r="D5" s="37">
        <v>736.25</v>
      </c>
      <c r="E5" s="38">
        <v>0</v>
      </c>
      <c r="F5" s="38">
        <f t="shared" ref="F5:F6" si="0">SUM(D5:E5)</f>
        <v>736.25</v>
      </c>
      <c r="G5" s="36" t="s">
        <v>203</v>
      </c>
      <c r="H5" s="36" t="s">
        <v>198</v>
      </c>
    </row>
    <row r="6" spans="1:8" x14ac:dyDescent="0.25">
      <c r="A6" s="36" t="s">
        <v>13</v>
      </c>
      <c r="B6" s="36" t="s">
        <v>201</v>
      </c>
      <c r="C6" s="36" t="s">
        <v>202</v>
      </c>
      <c r="D6" s="37">
        <v>613.75</v>
      </c>
      <c r="E6" s="38">
        <v>0</v>
      </c>
      <c r="F6" s="38">
        <f t="shared" si="0"/>
        <v>613.75</v>
      </c>
      <c r="G6" s="36" t="s">
        <v>203</v>
      </c>
      <c r="H6" s="36" t="s">
        <v>197</v>
      </c>
    </row>
    <row r="7" spans="1:8" x14ac:dyDescent="0.25">
      <c r="A7" s="39" t="s">
        <v>9</v>
      </c>
      <c r="B7" s="39" t="s">
        <v>204</v>
      </c>
      <c r="C7" s="36" t="s">
        <v>199</v>
      </c>
      <c r="D7" s="40">
        <v>4389.3500000000004</v>
      </c>
      <c r="E7" s="38">
        <v>0</v>
      </c>
      <c r="F7" s="38">
        <f t="shared" ref="F7:F15" si="1">SUM(D7:E7)</f>
        <v>4389.3500000000004</v>
      </c>
      <c r="G7" s="36" t="s">
        <v>205</v>
      </c>
      <c r="H7" s="41" t="s">
        <v>195</v>
      </c>
    </row>
    <row r="8" spans="1:8" x14ac:dyDescent="0.25">
      <c r="A8" s="39" t="s">
        <v>9</v>
      </c>
      <c r="B8" s="39" t="s">
        <v>206</v>
      </c>
      <c r="C8" s="36" t="s">
        <v>200</v>
      </c>
      <c r="D8" s="40">
        <v>4437.3</v>
      </c>
      <c r="E8" s="38">
        <v>0</v>
      </c>
      <c r="F8" s="38">
        <f t="shared" si="1"/>
        <v>4437.3</v>
      </c>
      <c r="G8" s="36" t="s">
        <v>207</v>
      </c>
      <c r="H8" s="41" t="s">
        <v>195</v>
      </c>
    </row>
    <row r="9" spans="1:8" x14ac:dyDescent="0.25">
      <c r="A9" s="39" t="s">
        <v>9</v>
      </c>
      <c r="B9" s="39" t="s">
        <v>208</v>
      </c>
      <c r="C9" s="36" t="s">
        <v>199</v>
      </c>
      <c r="D9" s="40">
        <v>4532.6400000000003</v>
      </c>
      <c r="E9" s="38">
        <v>0</v>
      </c>
      <c r="F9" s="38">
        <f t="shared" si="1"/>
        <v>4532.6400000000003</v>
      </c>
      <c r="G9" s="36" t="s">
        <v>209</v>
      </c>
      <c r="H9" s="41" t="s">
        <v>195</v>
      </c>
    </row>
    <row r="10" spans="1:8" x14ac:dyDescent="0.25">
      <c r="A10" s="39" t="s">
        <v>9</v>
      </c>
      <c r="B10" s="39" t="s">
        <v>210</v>
      </c>
      <c r="C10" s="36" t="s">
        <v>200</v>
      </c>
      <c r="D10" s="40">
        <v>4436.8999999999996</v>
      </c>
      <c r="E10" s="38">
        <v>0</v>
      </c>
      <c r="F10" s="38">
        <f t="shared" si="1"/>
        <v>4436.8999999999996</v>
      </c>
      <c r="G10" s="36" t="s">
        <v>211</v>
      </c>
      <c r="H10" s="41" t="s">
        <v>195</v>
      </c>
    </row>
    <row r="11" spans="1:8" x14ac:dyDescent="0.25">
      <c r="A11" s="36" t="s">
        <v>13</v>
      </c>
      <c r="B11" s="36" t="s">
        <v>212</v>
      </c>
      <c r="C11" s="36" t="s">
        <v>213</v>
      </c>
      <c r="D11" s="37">
        <v>9898.16</v>
      </c>
      <c r="E11" s="38">
        <v>0</v>
      </c>
      <c r="F11" s="38">
        <f t="shared" si="1"/>
        <v>9898.16</v>
      </c>
      <c r="G11" s="36" t="s">
        <v>214</v>
      </c>
      <c r="H11" s="36" t="s">
        <v>195</v>
      </c>
    </row>
    <row r="12" spans="1:8" x14ac:dyDescent="0.25">
      <c r="A12" s="36" t="s">
        <v>13</v>
      </c>
      <c r="B12" s="36" t="s">
        <v>215</v>
      </c>
      <c r="C12" s="36" t="s">
        <v>213</v>
      </c>
      <c r="D12" s="37">
        <v>587.91</v>
      </c>
      <c r="E12" s="38">
        <v>91.86</v>
      </c>
      <c r="F12" s="38">
        <f t="shared" si="1"/>
        <v>679.77</v>
      </c>
      <c r="G12" s="36" t="s">
        <v>216</v>
      </c>
      <c r="H12" s="36" t="s">
        <v>195</v>
      </c>
    </row>
    <row r="13" spans="1:8" x14ac:dyDescent="0.25">
      <c r="A13" s="36" t="s">
        <v>13</v>
      </c>
      <c r="B13" s="36" t="s">
        <v>217</v>
      </c>
      <c r="C13" s="36" t="s">
        <v>196</v>
      </c>
      <c r="D13" s="37">
        <v>1956.39</v>
      </c>
      <c r="E13" s="38">
        <v>0</v>
      </c>
      <c r="F13" s="38">
        <f t="shared" si="1"/>
        <v>1956.39</v>
      </c>
      <c r="G13" s="36" t="s">
        <v>218</v>
      </c>
      <c r="H13" s="36" t="s">
        <v>219</v>
      </c>
    </row>
    <row r="14" spans="1:8" x14ac:dyDescent="0.25">
      <c r="A14" s="36" t="s">
        <v>13</v>
      </c>
      <c r="B14" s="36" t="s">
        <v>220</v>
      </c>
      <c r="C14" s="36" t="s">
        <v>196</v>
      </c>
      <c r="D14" s="37">
        <v>1956.39</v>
      </c>
      <c r="E14" s="38">
        <v>0</v>
      </c>
      <c r="F14" s="38">
        <f t="shared" si="1"/>
        <v>1956.39</v>
      </c>
      <c r="G14" s="36" t="s">
        <v>218</v>
      </c>
      <c r="H14" s="36" t="s">
        <v>221</v>
      </c>
    </row>
    <row r="15" spans="1:8" x14ac:dyDescent="0.25">
      <c r="A15" s="36" t="s">
        <v>13</v>
      </c>
      <c r="B15" s="36" t="s">
        <v>222</v>
      </c>
      <c r="C15" s="36" t="s">
        <v>223</v>
      </c>
      <c r="D15" s="37">
        <v>500</v>
      </c>
      <c r="E15" s="38">
        <v>0</v>
      </c>
      <c r="F15" s="38">
        <f t="shared" si="1"/>
        <v>500</v>
      </c>
      <c r="G15" s="36" t="s">
        <v>224</v>
      </c>
      <c r="H15" s="36" t="s">
        <v>195</v>
      </c>
    </row>
    <row r="16" spans="1:8" x14ac:dyDescent="0.25">
      <c r="A16" s="36"/>
      <c r="B16" s="36"/>
      <c r="C16" s="36"/>
      <c r="D16" s="37"/>
      <c r="E16" s="38"/>
      <c r="F16" s="38"/>
      <c r="G16" s="36"/>
      <c r="H16" s="36"/>
    </row>
    <row r="17" spans="1:8" x14ac:dyDescent="0.25">
      <c r="A17" s="36"/>
      <c r="B17" s="36"/>
      <c r="C17" s="36"/>
      <c r="D17" s="37"/>
      <c r="E17" s="38"/>
      <c r="F17" s="38"/>
      <c r="G17" s="36"/>
      <c r="H17" s="36"/>
    </row>
    <row r="18" spans="1:8" x14ac:dyDescent="0.25">
      <c r="A18" s="36"/>
      <c r="B18" s="36"/>
      <c r="C18" s="36"/>
      <c r="D18" s="37"/>
      <c r="E18" s="38"/>
      <c r="F18" s="38"/>
      <c r="G18" s="36"/>
      <c r="H18" s="36"/>
    </row>
    <row r="19" spans="1:8" x14ac:dyDescent="0.25">
      <c r="A19" s="59"/>
      <c r="B19" s="36"/>
      <c r="C19" s="36"/>
      <c r="D19" s="37"/>
      <c r="E19" s="38"/>
      <c r="F19" s="38"/>
      <c r="G19" s="36"/>
      <c r="H19" s="36"/>
    </row>
    <row r="20" spans="1:8" x14ac:dyDescent="0.25">
      <c r="A20" s="36"/>
      <c r="B20" s="36"/>
      <c r="C20" s="36"/>
      <c r="D20" s="37"/>
      <c r="E20" s="38"/>
      <c r="F20" s="38"/>
      <c r="G20" s="38"/>
      <c r="H20" s="36"/>
    </row>
    <row r="21" spans="1:8" x14ac:dyDescent="0.25">
      <c r="A21" s="36"/>
      <c r="B21" s="36"/>
      <c r="C21" s="36"/>
      <c r="D21" s="37"/>
      <c r="E21" s="38"/>
      <c r="F21" s="38"/>
      <c r="G21" s="36"/>
      <c r="H21" s="36"/>
    </row>
    <row r="22" spans="1:8" x14ac:dyDescent="0.25">
      <c r="A22" s="39"/>
      <c r="B22" s="39"/>
      <c r="C22" s="45" t="s">
        <v>8</v>
      </c>
      <c r="D22" s="47">
        <f>SUM(D5:D21)</f>
        <v>34045.040000000001</v>
      </c>
      <c r="E22" s="47">
        <f>SUM(E5:E21)</f>
        <v>91.86</v>
      </c>
      <c r="F22" s="47">
        <f>SUM(F5:F21)</f>
        <v>34136.9</v>
      </c>
      <c r="G22" s="36"/>
      <c r="H22" s="41"/>
    </row>
    <row r="24" spans="1:8" x14ac:dyDescent="0.25">
      <c r="A24" s="39"/>
      <c r="B24" s="45"/>
      <c r="C24" s="45"/>
      <c r="D24" s="46"/>
      <c r="E24" s="46"/>
      <c r="F24" s="48"/>
      <c r="G24" s="36"/>
      <c r="H24" s="41"/>
    </row>
    <row r="25" spans="1:8" x14ac:dyDescent="0.25">
      <c r="A25" s="39"/>
      <c r="B25" s="36" t="s">
        <v>9</v>
      </c>
      <c r="C25" s="36"/>
      <c r="D25" s="38" t="s">
        <v>10</v>
      </c>
      <c r="E25" s="49"/>
      <c r="F25" s="50"/>
      <c r="G25" s="36"/>
      <c r="H25" s="36"/>
    </row>
    <row r="26" spans="1:8" x14ac:dyDescent="0.25">
      <c r="A26" s="39"/>
      <c r="B26" s="36" t="s">
        <v>11</v>
      </c>
      <c r="C26" s="36"/>
      <c r="D26" s="38" t="s">
        <v>12</v>
      </c>
      <c r="E26" s="36"/>
      <c r="F26" s="50"/>
      <c r="G26" s="36"/>
      <c r="H26" s="36"/>
    </row>
    <row r="27" spans="1:8" x14ac:dyDescent="0.25">
      <c r="A27" s="39"/>
      <c r="B27" s="36" t="s">
        <v>13</v>
      </c>
      <c r="C27" s="36"/>
      <c r="D27" s="38" t="s">
        <v>14</v>
      </c>
      <c r="E27" s="36"/>
      <c r="F27" s="50"/>
      <c r="G27" s="36"/>
      <c r="H27" s="36"/>
    </row>
    <row r="28" spans="1:8" x14ac:dyDescent="0.25">
      <c r="A28" s="39"/>
      <c r="B28" s="36" t="s">
        <v>15</v>
      </c>
      <c r="C28" s="36"/>
      <c r="D28" s="38" t="s">
        <v>16</v>
      </c>
      <c r="E28" s="36"/>
      <c r="F28" s="50"/>
      <c r="G28" s="36"/>
      <c r="H28" s="36"/>
    </row>
    <row r="29" spans="1:8" x14ac:dyDescent="0.25">
      <c r="A29" s="39"/>
      <c r="B29" s="36" t="s">
        <v>17</v>
      </c>
      <c r="C29" s="36"/>
      <c r="D29" s="38" t="s">
        <v>18</v>
      </c>
      <c r="E29" s="39"/>
      <c r="F29" s="50"/>
      <c r="G29" s="39"/>
      <c r="H29" s="39"/>
    </row>
    <row r="30" spans="1:8" x14ac:dyDescent="0.25">
      <c r="A30" s="39"/>
      <c r="B30" s="36" t="s">
        <v>19</v>
      </c>
      <c r="C30" s="36"/>
      <c r="D30" s="38" t="s">
        <v>20</v>
      </c>
      <c r="E30" s="39"/>
      <c r="F30" s="50"/>
      <c r="G30" s="39"/>
      <c r="H30" s="39"/>
    </row>
    <row r="31" spans="1:8" x14ac:dyDescent="0.25">
      <c r="A31" s="39"/>
      <c r="B31" s="36" t="s">
        <v>7</v>
      </c>
      <c r="C31" s="36"/>
      <c r="D31" s="38" t="s">
        <v>21</v>
      </c>
      <c r="E31" s="36"/>
      <c r="F31" s="50"/>
      <c r="G31" s="36"/>
      <c r="H31" s="36"/>
    </row>
    <row r="32" spans="1:8" x14ac:dyDescent="0.25">
      <c r="A32" s="39"/>
      <c r="B32" s="36"/>
      <c r="C32" s="36"/>
      <c r="D32" s="38"/>
      <c r="E32" s="36"/>
      <c r="F32" s="50"/>
      <c r="G32" s="36"/>
      <c r="H32" s="36"/>
    </row>
    <row r="33" spans="1:8" x14ac:dyDescent="0.25">
      <c r="A33" s="44"/>
      <c r="B33" s="36"/>
      <c r="C33" s="51"/>
      <c r="D33" s="52"/>
      <c r="E33" s="52"/>
      <c r="F33" s="53"/>
      <c r="G33" s="51"/>
      <c r="H33" s="36"/>
    </row>
    <row r="34" spans="1:8" x14ac:dyDescent="0.25">
      <c r="B34" s="54"/>
      <c r="C34" s="40"/>
      <c r="D34" s="40"/>
      <c r="E34" s="55"/>
      <c r="F34" s="50"/>
      <c r="G34" s="51"/>
      <c r="H34" s="39"/>
    </row>
    <row r="35" spans="1:8" x14ac:dyDescent="0.25">
      <c r="A35" s="39"/>
      <c r="B35" s="54"/>
      <c r="C35" s="56"/>
      <c r="D35" s="55"/>
      <c r="E35" s="55"/>
      <c r="F35" s="39"/>
      <c r="G35" s="51"/>
      <c r="H35" s="39"/>
    </row>
    <row r="36" spans="1:8" x14ac:dyDescent="0.25">
      <c r="B36" s="57"/>
      <c r="C36" s="58"/>
    </row>
  </sheetData>
  <mergeCells count="2">
    <mergeCell ref="A1:H1"/>
    <mergeCell ref="A2:H2"/>
  </mergeCells>
  <pageMargins left="0.55118110236220474" right="0.55118110236220474" top="0.39370078740157483" bottom="0.39370078740157483" header="0.51181102362204722" footer="0.51181102362204722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topLeftCell="A73" workbookViewId="0">
      <selection activeCell="C103" sqref="C103"/>
    </sheetView>
  </sheetViews>
  <sheetFormatPr defaultRowHeight="13.2" x14ac:dyDescent="0.25"/>
  <cols>
    <col min="2" max="2" width="13.21875" customWidth="1"/>
    <col min="3" max="3" width="10.109375" bestFit="1" customWidth="1"/>
  </cols>
  <sheetData>
    <row r="1" spans="1:3" x14ac:dyDescent="0.25">
      <c r="A1" s="2" t="s">
        <v>22</v>
      </c>
    </row>
    <row r="2" spans="1:3" x14ac:dyDescent="0.25">
      <c r="A2" s="3" t="s">
        <v>23</v>
      </c>
      <c r="C2" s="4">
        <v>650</v>
      </c>
    </row>
    <row r="3" spans="1:3" ht="13.8" thickBot="1" x14ac:dyDescent="0.3">
      <c r="A3" s="3" t="s">
        <v>24</v>
      </c>
      <c r="C3" s="5">
        <v>63.22</v>
      </c>
    </row>
    <row r="4" spans="1:3" x14ac:dyDescent="0.25">
      <c r="C4" s="4">
        <f>SUM(C2:C3)</f>
        <v>713.22</v>
      </c>
    </row>
    <row r="6" spans="1:3" x14ac:dyDescent="0.25">
      <c r="A6" s="2" t="s">
        <v>25</v>
      </c>
    </row>
    <row r="7" spans="1:3" x14ac:dyDescent="0.25">
      <c r="A7" s="3" t="s">
        <v>26</v>
      </c>
      <c r="C7" s="1">
        <v>450</v>
      </c>
    </row>
    <row r="8" spans="1:3" x14ac:dyDescent="0.25">
      <c r="A8" s="3" t="s">
        <v>27</v>
      </c>
      <c r="C8" s="1">
        <v>500</v>
      </c>
    </row>
    <row r="9" spans="1:3" ht="13.8" thickBot="1" x14ac:dyDescent="0.3">
      <c r="A9" s="3" t="s">
        <v>28</v>
      </c>
      <c r="C9" s="6">
        <v>500</v>
      </c>
    </row>
    <row r="10" spans="1:3" x14ac:dyDescent="0.25">
      <c r="C10" s="1">
        <f>SUM(C7:C9)</f>
        <v>1450</v>
      </c>
    </row>
    <row r="12" spans="1:3" x14ac:dyDescent="0.25">
      <c r="A12" s="2" t="s">
        <v>29</v>
      </c>
    </row>
    <row r="13" spans="1:3" x14ac:dyDescent="0.25">
      <c r="A13" t="s">
        <v>30</v>
      </c>
      <c r="C13" s="1">
        <v>2731.51</v>
      </c>
    </row>
    <row r="14" spans="1:3" ht="13.8" thickBot="1" x14ac:dyDescent="0.3">
      <c r="A14" t="s">
        <v>30</v>
      </c>
      <c r="C14" s="6">
        <v>1371.52</v>
      </c>
    </row>
    <row r="15" spans="1:3" x14ac:dyDescent="0.25">
      <c r="C15" s="1">
        <f>SUM(C13:C14)</f>
        <v>4103.0300000000007</v>
      </c>
    </row>
    <row r="17" spans="1:3" x14ac:dyDescent="0.25">
      <c r="A17" s="2" t="s">
        <v>31</v>
      </c>
    </row>
    <row r="18" spans="1:3" x14ac:dyDescent="0.25">
      <c r="A18" s="3" t="s">
        <v>32</v>
      </c>
      <c r="C18" s="4">
        <v>61.49</v>
      </c>
    </row>
    <row r="19" spans="1:3" x14ac:dyDescent="0.25">
      <c r="A19" s="3" t="s">
        <v>33</v>
      </c>
      <c r="C19" s="1">
        <v>816</v>
      </c>
    </row>
    <row r="20" spans="1:3" ht="13.8" thickBot="1" x14ac:dyDescent="0.3">
      <c r="A20" s="3" t="s">
        <v>34</v>
      </c>
      <c r="C20" s="6">
        <v>1583.64</v>
      </c>
    </row>
    <row r="21" spans="1:3" x14ac:dyDescent="0.25">
      <c r="C21" s="4">
        <f>SUM(C18:C20)</f>
        <v>2461.13</v>
      </c>
    </row>
    <row r="23" spans="1:3" x14ac:dyDescent="0.25">
      <c r="A23" s="2" t="s">
        <v>101</v>
      </c>
    </row>
    <row r="24" spans="1:3" x14ac:dyDescent="0.25">
      <c r="A24" t="s">
        <v>102</v>
      </c>
      <c r="C24" s="1">
        <v>0.91</v>
      </c>
    </row>
    <row r="25" spans="1:3" x14ac:dyDescent="0.25">
      <c r="A25" t="s">
        <v>103</v>
      </c>
      <c r="C25" s="1">
        <v>48</v>
      </c>
    </row>
    <row r="26" spans="1:3" ht="13.8" thickBot="1" x14ac:dyDescent="0.3">
      <c r="A26" t="s">
        <v>104</v>
      </c>
      <c r="C26" s="6">
        <v>36032.26</v>
      </c>
    </row>
    <row r="27" spans="1:3" x14ac:dyDescent="0.25">
      <c r="C27" s="1">
        <f>SUM(C24:C26)</f>
        <v>36081.170000000006</v>
      </c>
    </row>
    <row r="29" spans="1:3" x14ac:dyDescent="0.25">
      <c r="A29" s="25" t="s">
        <v>105</v>
      </c>
    </row>
    <row r="30" spans="1:3" x14ac:dyDescent="0.25">
      <c r="A30" t="s">
        <v>106</v>
      </c>
      <c r="C30" s="1">
        <v>250</v>
      </c>
    </row>
    <row r="31" spans="1:3" ht="13.8" thickBot="1" x14ac:dyDescent="0.3">
      <c r="A31" t="s">
        <v>107</v>
      </c>
      <c r="C31" s="6">
        <v>165</v>
      </c>
    </row>
    <row r="32" spans="1:3" x14ac:dyDescent="0.25">
      <c r="C32" s="1">
        <f>SUM(C30:C31)</f>
        <v>415</v>
      </c>
    </row>
    <row r="34" spans="1:3" x14ac:dyDescent="0.25">
      <c r="A34" s="25" t="s">
        <v>108</v>
      </c>
    </row>
    <row r="35" spans="1:3" x14ac:dyDescent="0.25">
      <c r="A35" t="s">
        <v>109</v>
      </c>
      <c r="C35" s="1">
        <v>2000</v>
      </c>
    </row>
    <row r="36" spans="1:3" x14ac:dyDescent="0.25">
      <c r="A36" t="s">
        <v>110</v>
      </c>
      <c r="C36" s="1">
        <v>1295</v>
      </c>
    </row>
    <row r="37" spans="1:3" x14ac:dyDescent="0.25">
      <c r="A37" t="s">
        <v>111</v>
      </c>
      <c r="C37" s="1">
        <v>450</v>
      </c>
    </row>
    <row r="38" spans="1:3" ht="13.8" thickBot="1" x14ac:dyDescent="0.3">
      <c r="A38" t="s">
        <v>112</v>
      </c>
      <c r="C38" s="6">
        <v>500</v>
      </c>
    </row>
    <row r="39" spans="1:3" x14ac:dyDescent="0.25">
      <c r="C39" s="1">
        <f>SUM(C35:C38)</f>
        <v>4245</v>
      </c>
    </row>
    <row r="41" spans="1:3" x14ac:dyDescent="0.25">
      <c r="A41" s="25" t="s">
        <v>113</v>
      </c>
    </row>
    <row r="42" spans="1:3" x14ac:dyDescent="0.25">
      <c r="A42" t="s">
        <v>114</v>
      </c>
      <c r="C42" s="1">
        <v>10212.5</v>
      </c>
    </row>
    <row r="43" spans="1:3" x14ac:dyDescent="0.25">
      <c r="A43" t="s">
        <v>115</v>
      </c>
      <c r="C43" s="1">
        <v>750</v>
      </c>
    </row>
    <row r="44" spans="1:3" ht="13.8" thickBot="1" x14ac:dyDescent="0.3">
      <c r="A44" t="s">
        <v>115</v>
      </c>
      <c r="C44" s="6">
        <v>500</v>
      </c>
    </row>
    <row r="45" spans="1:3" x14ac:dyDescent="0.25">
      <c r="C45" s="1">
        <f>SUM(C42:C44)</f>
        <v>11462.5</v>
      </c>
    </row>
    <row r="47" spans="1:3" x14ac:dyDescent="0.25">
      <c r="A47" s="25" t="s">
        <v>122</v>
      </c>
    </row>
    <row r="48" spans="1:3" x14ac:dyDescent="0.25">
      <c r="A48" t="s">
        <v>123</v>
      </c>
      <c r="C48" s="1">
        <v>250</v>
      </c>
    </row>
    <row r="49" spans="1:3" x14ac:dyDescent="0.25">
      <c r="A49" t="s">
        <v>124</v>
      </c>
      <c r="C49" s="1">
        <v>25.55</v>
      </c>
    </row>
    <row r="50" spans="1:3" ht="13.8" thickBot="1" x14ac:dyDescent="0.3">
      <c r="A50" t="s">
        <v>125</v>
      </c>
      <c r="C50" s="6">
        <v>204.24</v>
      </c>
    </row>
    <row r="51" spans="1:3" x14ac:dyDescent="0.25">
      <c r="C51" s="1">
        <f>SUM(C48:C50)</f>
        <v>479.79</v>
      </c>
    </row>
    <row r="53" spans="1:3" x14ac:dyDescent="0.25">
      <c r="A53" s="25" t="s">
        <v>142</v>
      </c>
    </row>
    <row r="54" spans="1:3" x14ac:dyDescent="0.25">
      <c r="A54" t="s">
        <v>143</v>
      </c>
      <c r="C54" s="1">
        <v>48</v>
      </c>
    </row>
    <row r="55" spans="1:3" ht="13.8" thickBot="1" x14ac:dyDescent="0.3">
      <c r="A55" t="s">
        <v>144</v>
      </c>
      <c r="C55" s="6">
        <v>50</v>
      </c>
    </row>
    <row r="56" spans="1:3" x14ac:dyDescent="0.25">
      <c r="C56" s="1">
        <f>SUM(C54:C55)</f>
        <v>98</v>
      </c>
    </row>
    <row r="58" spans="1:3" x14ac:dyDescent="0.25">
      <c r="A58" s="25" t="s">
        <v>145</v>
      </c>
    </row>
    <row r="59" spans="1:3" x14ac:dyDescent="0.25">
      <c r="A59" t="s">
        <v>146</v>
      </c>
      <c r="C59" s="1">
        <v>60.6</v>
      </c>
    </row>
    <row r="60" spans="1:3" x14ac:dyDescent="0.25">
      <c r="A60" t="s">
        <v>143</v>
      </c>
      <c r="C60" s="1">
        <v>48</v>
      </c>
    </row>
    <row r="61" spans="1:3" x14ac:dyDescent="0.25">
      <c r="A61" t="s">
        <v>140</v>
      </c>
      <c r="C61" s="1">
        <v>536.29</v>
      </c>
    </row>
    <row r="62" spans="1:3" x14ac:dyDescent="0.25">
      <c r="A62" t="s">
        <v>147</v>
      </c>
      <c r="C62" s="1">
        <v>21</v>
      </c>
    </row>
    <row r="63" spans="1:3" x14ac:dyDescent="0.25">
      <c r="A63" t="s">
        <v>131</v>
      </c>
      <c r="C63" s="1">
        <v>59.24</v>
      </c>
    </row>
    <row r="64" spans="1:3" x14ac:dyDescent="0.25">
      <c r="A64" t="s">
        <v>148</v>
      </c>
      <c r="C64" s="1">
        <v>122.4</v>
      </c>
    </row>
    <row r="65" spans="1:3" x14ac:dyDescent="0.25">
      <c r="A65" t="s">
        <v>147</v>
      </c>
      <c r="C65" s="1">
        <v>3370.8</v>
      </c>
    </row>
    <row r="66" spans="1:3" x14ac:dyDescent="0.25">
      <c r="A66" t="s">
        <v>149</v>
      </c>
      <c r="C66" s="1">
        <v>199.37</v>
      </c>
    </row>
    <row r="67" spans="1:3" ht="13.8" thickBot="1" x14ac:dyDescent="0.3">
      <c r="A67" t="s">
        <v>149</v>
      </c>
      <c r="C67" s="6">
        <v>535.94000000000005</v>
      </c>
    </row>
    <row r="68" spans="1:3" x14ac:dyDescent="0.25">
      <c r="C68" s="1">
        <f>SUM(C59:C67)</f>
        <v>4953.6399999999994</v>
      </c>
    </row>
    <row r="69" spans="1:3" x14ac:dyDescent="0.25">
      <c r="C69" s="1"/>
    </row>
    <row r="70" spans="1:3" x14ac:dyDescent="0.25">
      <c r="A70" s="25" t="s">
        <v>150</v>
      </c>
      <c r="C70" s="1"/>
    </row>
    <row r="71" spans="1:3" x14ac:dyDescent="0.25">
      <c r="A71" t="s">
        <v>139</v>
      </c>
      <c r="C71" s="1">
        <v>2919.24</v>
      </c>
    </row>
    <row r="72" spans="1:3" x14ac:dyDescent="0.25">
      <c r="A72" t="s">
        <v>140</v>
      </c>
      <c r="C72">
        <v>716.31</v>
      </c>
    </row>
    <row r="73" spans="1:3" x14ac:dyDescent="0.25">
      <c r="A73" t="s">
        <v>151</v>
      </c>
      <c r="C73" s="1">
        <v>500</v>
      </c>
    </row>
    <row r="74" spans="1:3" x14ac:dyDescent="0.25">
      <c r="A74" t="s">
        <v>141</v>
      </c>
      <c r="C74" s="1">
        <v>1010</v>
      </c>
    </row>
    <row r="75" spans="1:3" x14ac:dyDescent="0.25">
      <c r="A75" t="s">
        <v>140</v>
      </c>
      <c r="C75" s="1">
        <v>136.28</v>
      </c>
    </row>
    <row r="76" spans="1:3" ht="13.8" thickBot="1" x14ac:dyDescent="0.3">
      <c r="A76" t="s">
        <v>152</v>
      </c>
      <c r="C76" s="6">
        <v>1404</v>
      </c>
    </row>
    <row r="77" spans="1:3" x14ac:dyDescent="0.25">
      <c r="C77" s="1">
        <f>SUM(C71:C76)</f>
        <v>6685.829999999999</v>
      </c>
    </row>
    <row r="79" spans="1:3" x14ac:dyDescent="0.25">
      <c r="A79" s="25" t="s">
        <v>153</v>
      </c>
    </row>
    <row r="80" spans="1:3" ht="13.8" thickBot="1" x14ac:dyDescent="0.3">
      <c r="A80" t="s">
        <v>160</v>
      </c>
      <c r="C80" s="6">
        <v>75.599999999999994</v>
      </c>
    </row>
    <row r="81" spans="1:3" x14ac:dyDescent="0.25">
      <c r="C81" s="1">
        <v>75.599999999999994</v>
      </c>
    </row>
    <row r="83" spans="1:3" x14ac:dyDescent="0.25">
      <c r="A83" s="25" t="s">
        <v>175</v>
      </c>
    </row>
    <row r="84" spans="1:3" x14ac:dyDescent="0.25">
      <c r="A84" t="s">
        <v>161</v>
      </c>
      <c r="C84" s="1">
        <v>500</v>
      </c>
    </row>
    <row r="85" spans="1:3" x14ac:dyDescent="0.25">
      <c r="A85" t="s">
        <v>162</v>
      </c>
      <c r="C85" s="1">
        <v>405</v>
      </c>
    </row>
    <row r="86" spans="1:3" ht="13.8" thickBot="1" x14ac:dyDescent="0.3">
      <c r="A86" t="s">
        <v>143</v>
      </c>
      <c r="C86" s="6">
        <v>366</v>
      </c>
    </row>
    <row r="87" spans="1:3" x14ac:dyDescent="0.25">
      <c r="C87" s="1">
        <f>SUM(C84:C86)</f>
        <v>1271</v>
      </c>
    </row>
    <row r="88" spans="1:3" x14ac:dyDescent="0.25">
      <c r="C88" s="1"/>
    </row>
    <row r="89" spans="1:3" x14ac:dyDescent="0.25">
      <c r="A89" s="25" t="s">
        <v>177</v>
      </c>
      <c r="C89" s="1"/>
    </row>
    <row r="90" spans="1:3" x14ac:dyDescent="0.25">
      <c r="A90" t="s">
        <v>176</v>
      </c>
      <c r="C90" s="1">
        <v>500</v>
      </c>
    </row>
    <row r="91" spans="1:3" ht="13.8" thickBot="1" x14ac:dyDescent="0.3">
      <c r="A91" t="s">
        <v>143</v>
      </c>
      <c r="C91" s="32">
        <v>48</v>
      </c>
    </row>
    <row r="92" spans="1:3" x14ac:dyDescent="0.25">
      <c r="C92" s="1">
        <f>SUM(C90:C91)</f>
        <v>548</v>
      </c>
    </row>
    <row r="93" spans="1:3" x14ac:dyDescent="0.25">
      <c r="C93" s="1"/>
    </row>
    <row r="94" spans="1:3" x14ac:dyDescent="0.25">
      <c r="A94" s="25" t="s">
        <v>193</v>
      </c>
      <c r="C94" s="1"/>
    </row>
    <row r="95" spans="1:3" x14ac:dyDescent="0.25">
      <c r="C95" s="1"/>
    </row>
    <row r="96" spans="1:3" x14ac:dyDescent="0.25">
      <c r="C96" s="1"/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16" workbookViewId="0">
      <selection activeCell="F42" sqref="F42"/>
    </sheetView>
  </sheetViews>
  <sheetFormatPr defaultRowHeight="13.2" x14ac:dyDescent="0.25"/>
  <cols>
    <col min="1" max="1" width="4.21875" customWidth="1"/>
    <col min="2" max="2" width="9.88671875" customWidth="1"/>
    <col min="3" max="3" width="12.5546875" customWidth="1"/>
    <col min="4" max="4" width="13" customWidth="1"/>
    <col min="5" max="5" width="11.5546875" customWidth="1"/>
    <col min="6" max="6" width="38.88671875" customWidth="1"/>
    <col min="7" max="7" width="12.44140625" customWidth="1"/>
  </cols>
  <sheetData>
    <row r="1" spans="1:7" x14ac:dyDescent="0.25">
      <c r="A1" s="7" t="s">
        <v>35</v>
      </c>
    </row>
    <row r="3" spans="1:7" x14ac:dyDescent="0.25">
      <c r="A3" t="s">
        <v>36</v>
      </c>
      <c r="E3" s="8">
        <v>29120</v>
      </c>
      <c r="F3" s="8"/>
    </row>
    <row r="5" spans="1:7" x14ac:dyDescent="0.25">
      <c r="A5" t="s">
        <v>37</v>
      </c>
    </row>
    <row r="7" spans="1:7" x14ac:dyDescent="0.25">
      <c r="A7" t="s">
        <v>38</v>
      </c>
      <c r="E7" s="9">
        <v>27906.59</v>
      </c>
      <c r="F7" s="9"/>
    </row>
    <row r="9" spans="1:7" x14ac:dyDescent="0.25">
      <c r="A9" t="s">
        <v>39</v>
      </c>
      <c r="E9" s="8">
        <v>26693.26</v>
      </c>
      <c r="F9" s="8"/>
    </row>
    <row r="10" spans="1:7" x14ac:dyDescent="0.25">
      <c r="C10" t="s">
        <v>40</v>
      </c>
      <c r="E10" s="8">
        <v>1213.33</v>
      </c>
      <c r="F10" s="8"/>
    </row>
    <row r="11" spans="1:7" x14ac:dyDescent="0.25">
      <c r="E11" s="9">
        <f>SUM(E9:E10)</f>
        <v>27906.589999999997</v>
      </c>
      <c r="F11" s="9"/>
    </row>
    <row r="13" spans="1:7" x14ac:dyDescent="0.25">
      <c r="A13" s="7" t="s">
        <v>41</v>
      </c>
    </row>
    <row r="15" spans="1:7" x14ac:dyDescent="0.25">
      <c r="A15" s="10"/>
      <c r="B15" s="10" t="s">
        <v>42</v>
      </c>
      <c r="C15" s="10" t="s">
        <v>43</v>
      </c>
      <c r="D15" s="11" t="s">
        <v>44</v>
      </c>
      <c r="E15" s="10" t="s">
        <v>45</v>
      </c>
      <c r="F15" s="11" t="s">
        <v>46</v>
      </c>
      <c r="G15" s="10" t="s">
        <v>47</v>
      </c>
    </row>
    <row r="16" spans="1:7" x14ac:dyDescent="0.25">
      <c r="A16" s="12">
        <v>1</v>
      </c>
      <c r="B16" s="10" t="s">
        <v>48</v>
      </c>
      <c r="C16" s="13" t="s">
        <v>49</v>
      </c>
      <c r="D16" s="14">
        <v>2426.66</v>
      </c>
      <c r="E16" s="12">
        <v>10568</v>
      </c>
      <c r="F16" s="13" t="s">
        <v>50</v>
      </c>
      <c r="G16" s="12" t="s">
        <v>51</v>
      </c>
    </row>
    <row r="17" spans="1:7" x14ac:dyDescent="0.25">
      <c r="A17" s="12">
        <v>2</v>
      </c>
      <c r="B17" s="10" t="s">
        <v>52</v>
      </c>
      <c r="C17" s="13" t="s">
        <v>53</v>
      </c>
      <c r="D17" s="15">
        <v>3639.99</v>
      </c>
      <c r="E17" s="12">
        <v>10608</v>
      </c>
      <c r="F17" s="13" t="s">
        <v>54</v>
      </c>
      <c r="G17" s="16" t="s">
        <v>55</v>
      </c>
    </row>
    <row r="18" spans="1:7" x14ac:dyDescent="0.25">
      <c r="A18" s="12">
        <v>3</v>
      </c>
      <c r="B18" s="10" t="s">
        <v>56</v>
      </c>
      <c r="C18" s="13" t="s">
        <v>57</v>
      </c>
      <c r="D18" s="15">
        <v>3639.99</v>
      </c>
      <c r="E18" s="12">
        <v>10708</v>
      </c>
      <c r="F18" s="13" t="s">
        <v>58</v>
      </c>
      <c r="G18" s="16" t="s">
        <v>59</v>
      </c>
    </row>
    <row r="19" spans="1:7" x14ac:dyDescent="0.25">
      <c r="A19" s="12">
        <v>4</v>
      </c>
      <c r="B19" s="10" t="s">
        <v>60</v>
      </c>
      <c r="C19" s="13" t="s">
        <v>61</v>
      </c>
      <c r="D19" s="15">
        <v>3495.5</v>
      </c>
      <c r="E19" s="12">
        <v>10636</v>
      </c>
      <c r="F19" s="13" t="s">
        <v>62</v>
      </c>
      <c r="G19" s="16" t="s">
        <v>63</v>
      </c>
    </row>
    <row r="20" spans="1:7" x14ac:dyDescent="0.25">
      <c r="A20" s="12"/>
      <c r="B20" s="10"/>
      <c r="C20" s="12"/>
      <c r="D20" s="15"/>
      <c r="E20" s="12"/>
      <c r="F20" s="13" t="s">
        <v>64</v>
      </c>
      <c r="G20" s="16"/>
    </row>
    <row r="21" spans="1:7" x14ac:dyDescent="0.25">
      <c r="A21" s="12">
        <v>5</v>
      </c>
      <c r="B21" s="10" t="s">
        <v>65</v>
      </c>
      <c r="C21" s="13" t="s">
        <v>66</v>
      </c>
      <c r="D21" s="15">
        <v>6235.5</v>
      </c>
      <c r="E21" s="12">
        <v>10659</v>
      </c>
      <c r="F21" s="13" t="s">
        <v>67</v>
      </c>
      <c r="G21" s="16" t="s">
        <v>68</v>
      </c>
    </row>
    <row r="22" spans="1:7" x14ac:dyDescent="0.25">
      <c r="A22" s="12"/>
      <c r="B22" s="10"/>
      <c r="C22" s="12"/>
      <c r="D22" s="15"/>
      <c r="E22" s="12"/>
      <c r="F22" s="13" t="s">
        <v>69</v>
      </c>
      <c r="G22" s="16"/>
    </row>
    <row r="23" spans="1:7" x14ac:dyDescent="0.25">
      <c r="A23" s="12"/>
      <c r="B23" s="10"/>
      <c r="C23" s="12"/>
      <c r="D23" s="15"/>
      <c r="E23" s="12"/>
      <c r="F23" s="13" t="s">
        <v>70</v>
      </c>
      <c r="G23" s="16"/>
    </row>
    <row r="24" spans="1:7" x14ac:dyDescent="0.25">
      <c r="A24" s="12">
        <v>6</v>
      </c>
      <c r="B24" s="10" t="s">
        <v>71</v>
      </c>
      <c r="C24" s="13" t="s">
        <v>72</v>
      </c>
      <c r="D24" s="15">
        <v>3495.5</v>
      </c>
      <c r="E24" s="12">
        <v>10679</v>
      </c>
      <c r="F24" s="13" t="s">
        <v>73</v>
      </c>
      <c r="G24" s="16" t="s">
        <v>71</v>
      </c>
    </row>
    <row r="25" spans="1:7" x14ac:dyDescent="0.25">
      <c r="A25" s="12"/>
      <c r="B25" s="10"/>
      <c r="C25" s="12"/>
      <c r="D25" s="15"/>
      <c r="E25" s="12"/>
      <c r="F25" s="13" t="s">
        <v>3</v>
      </c>
      <c r="G25" s="16"/>
    </row>
    <row r="26" spans="1:7" x14ac:dyDescent="0.25">
      <c r="A26" s="12">
        <v>7</v>
      </c>
      <c r="B26" s="10" t="s">
        <v>74</v>
      </c>
      <c r="C26" s="13" t="s">
        <v>75</v>
      </c>
      <c r="D26" s="15">
        <v>3495.5</v>
      </c>
      <c r="E26" s="12">
        <v>10708</v>
      </c>
      <c r="F26" s="12" t="s">
        <v>76</v>
      </c>
      <c r="G26" s="16" t="s">
        <v>59</v>
      </c>
    </row>
    <row r="27" spans="1:7" x14ac:dyDescent="0.25">
      <c r="A27" s="12"/>
      <c r="B27" s="10"/>
      <c r="C27" s="16"/>
      <c r="D27" s="17"/>
      <c r="E27" s="12"/>
      <c r="F27" s="12" t="s">
        <v>77</v>
      </c>
      <c r="G27" s="16"/>
    </row>
    <row r="28" spans="1:7" x14ac:dyDescent="0.25">
      <c r="A28" s="18">
        <v>7</v>
      </c>
      <c r="B28" s="19" t="s">
        <v>78</v>
      </c>
      <c r="C28" s="20">
        <v>8</v>
      </c>
      <c r="D28" s="21">
        <v>-3133.33</v>
      </c>
      <c r="E28" s="18">
        <v>10708</v>
      </c>
      <c r="F28" s="18" t="s">
        <v>79</v>
      </c>
      <c r="G28" s="22" t="s">
        <v>59</v>
      </c>
    </row>
    <row r="29" spans="1:7" x14ac:dyDescent="0.25">
      <c r="A29" s="12"/>
      <c r="B29" s="10"/>
      <c r="C29" s="16"/>
      <c r="D29" s="17"/>
      <c r="E29" s="12"/>
      <c r="F29" s="23" t="s">
        <v>80</v>
      </c>
      <c r="G29" s="16"/>
    </row>
    <row r="30" spans="1:7" x14ac:dyDescent="0.25">
      <c r="A30" s="12">
        <v>8</v>
      </c>
      <c r="B30" s="10" t="s">
        <v>81</v>
      </c>
      <c r="C30" s="13" t="s">
        <v>82</v>
      </c>
      <c r="D30" s="15">
        <v>2535.5</v>
      </c>
      <c r="E30" s="12">
        <v>10725</v>
      </c>
      <c r="F30" s="12" t="s">
        <v>83</v>
      </c>
      <c r="G30" s="16" t="s">
        <v>84</v>
      </c>
    </row>
    <row r="31" spans="1:7" x14ac:dyDescent="0.25">
      <c r="A31" s="12"/>
      <c r="B31" s="10"/>
      <c r="C31" s="16"/>
      <c r="D31" s="17"/>
      <c r="E31" s="12"/>
      <c r="F31" s="12" t="s">
        <v>85</v>
      </c>
      <c r="G31" s="16"/>
    </row>
    <row r="32" spans="1:7" x14ac:dyDescent="0.25">
      <c r="A32" s="12">
        <v>8</v>
      </c>
      <c r="B32" s="10" t="s">
        <v>86</v>
      </c>
      <c r="C32" s="13" t="s">
        <v>87</v>
      </c>
      <c r="D32" s="15">
        <v>2535.5</v>
      </c>
      <c r="E32" s="12">
        <v>10787</v>
      </c>
      <c r="F32" s="12" t="s">
        <v>88</v>
      </c>
      <c r="G32" s="16" t="s">
        <v>89</v>
      </c>
    </row>
    <row r="33" spans="1:7" x14ac:dyDescent="0.25">
      <c r="A33" s="18">
        <v>8</v>
      </c>
      <c r="B33" s="19" t="s">
        <v>90</v>
      </c>
      <c r="C33" s="18" t="s">
        <v>91</v>
      </c>
      <c r="D33" s="21">
        <v>-2535.5</v>
      </c>
      <c r="E33" s="18">
        <v>10787</v>
      </c>
      <c r="F33" s="18" t="s">
        <v>88</v>
      </c>
      <c r="G33" s="22" t="s">
        <v>89</v>
      </c>
    </row>
    <row r="34" spans="1:7" x14ac:dyDescent="0.25">
      <c r="A34" s="12">
        <v>9</v>
      </c>
      <c r="B34" s="10" t="s">
        <v>90</v>
      </c>
      <c r="C34" s="13" t="s">
        <v>92</v>
      </c>
      <c r="D34" s="15">
        <v>2535.5</v>
      </c>
      <c r="E34" s="12">
        <v>10787</v>
      </c>
      <c r="F34" s="12" t="s">
        <v>88</v>
      </c>
      <c r="G34" s="16" t="s">
        <v>89</v>
      </c>
    </row>
    <row r="35" spans="1:7" x14ac:dyDescent="0.25">
      <c r="A35" s="12"/>
      <c r="B35" s="10"/>
      <c r="C35" s="16"/>
      <c r="D35" s="17"/>
      <c r="E35" s="12"/>
      <c r="F35" s="12"/>
      <c r="G35" s="16"/>
    </row>
    <row r="36" spans="1:7" x14ac:dyDescent="0.25">
      <c r="A36" s="12">
        <v>10</v>
      </c>
      <c r="B36" s="10" t="s">
        <v>93</v>
      </c>
      <c r="C36" s="13" t="s">
        <v>94</v>
      </c>
      <c r="D36" s="15">
        <v>2535.5</v>
      </c>
      <c r="E36" s="12">
        <v>10794</v>
      </c>
      <c r="F36" s="12" t="s">
        <v>88</v>
      </c>
      <c r="G36" s="16" t="s">
        <v>95</v>
      </c>
    </row>
    <row r="37" spans="1:7" x14ac:dyDescent="0.25">
      <c r="A37" s="12"/>
      <c r="B37" s="10"/>
      <c r="C37" s="12"/>
      <c r="D37" s="15"/>
      <c r="E37" s="12"/>
      <c r="F37" s="12"/>
      <c r="G37" s="16"/>
    </row>
    <row r="38" spans="1:7" x14ac:dyDescent="0.25">
      <c r="A38" s="12">
        <v>11</v>
      </c>
      <c r="B38" s="10" t="s">
        <v>96</v>
      </c>
      <c r="C38" s="13" t="s">
        <v>97</v>
      </c>
      <c r="D38" s="15">
        <v>2535.5</v>
      </c>
      <c r="E38" s="12">
        <v>10795</v>
      </c>
      <c r="F38" s="12" t="s">
        <v>88</v>
      </c>
      <c r="G38" s="16" t="s">
        <v>95</v>
      </c>
    </row>
    <row r="39" spans="1:7" x14ac:dyDescent="0.25">
      <c r="A39" s="12">
        <v>12</v>
      </c>
      <c r="B39" s="11" t="s">
        <v>98</v>
      </c>
      <c r="C39" s="13" t="s">
        <v>99</v>
      </c>
      <c r="D39" s="15">
        <v>2535.5</v>
      </c>
      <c r="E39" s="13">
        <v>10826</v>
      </c>
      <c r="F39" s="13" t="s">
        <v>88</v>
      </c>
      <c r="G39" s="24" t="s">
        <v>100</v>
      </c>
    </row>
    <row r="40" spans="1:7" x14ac:dyDescent="0.25">
      <c r="A40" s="12"/>
      <c r="B40" s="10"/>
      <c r="C40" s="16"/>
      <c r="D40" s="17"/>
      <c r="E40" s="12"/>
      <c r="F40" s="12"/>
      <c r="G40" s="16"/>
    </row>
    <row r="41" spans="1:7" x14ac:dyDescent="0.25">
      <c r="D41" s="31">
        <f>SUM(D16:D39)</f>
        <v>35972.81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J19" sqref="J19"/>
    </sheetView>
  </sheetViews>
  <sheetFormatPr defaultRowHeight="13.2" x14ac:dyDescent="0.25"/>
  <cols>
    <col min="1" max="1" width="5.33203125" customWidth="1"/>
    <col min="2" max="2" width="9.44140625" customWidth="1"/>
    <col min="3" max="3" width="12.44140625" customWidth="1"/>
    <col min="4" max="4" width="12.109375" customWidth="1"/>
    <col min="5" max="5" width="11.21875" customWidth="1"/>
    <col min="6" max="6" width="37.109375" customWidth="1"/>
    <col min="7" max="7" width="10.88671875" customWidth="1"/>
  </cols>
  <sheetData>
    <row r="1" spans="1:7" x14ac:dyDescent="0.25">
      <c r="A1" s="7" t="s">
        <v>116</v>
      </c>
    </row>
    <row r="3" spans="1:7" x14ac:dyDescent="0.25">
      <c r="A3" t="s">
        <v>117</v>
      </c>
    </row>
    <row r="5" spans="1:7" x14ac:dyDescent="0.25">
      <c r="A5" t="s">
        <v>118</v>
      </c>
      <c r="E5" s="9">
        <v>30126.959999999999</v>
      </c>
      <c r="F5" s="9"/>
    </row>
    <row r="8" spans="1:7" x14ac:dyDescent="0.25">
      <c r="A8" s="7" t="s">
        <v>41</v>
      </c>
    </row>
    <row r="10" spans="1:7" x14ac:dyDescent="0.25">
      <c r="A10" s="10"/>
      <c r="B10" s="10" t="s">
        <v>42</v>
      </c>
      <c r="C10" s="10" t="s">
        <v>43</v>
      </c>
      <c r="D10" s="11" t="s">
        <v>44</v>
      </c>
      <c r="E10" s="10" t="s">
        <v>134</v>
      </c>
      <c r="F10" s="11" t="s">
        <v>46</v>
      </c>
      <c r="G10" s="10" t="s">
        <v>47</v>
      </c>
    </row>
    <row r="11" spans="1:7" x14ac:dyDescent="0.25">
      <c r="A11" s="12">
        <v>1</v>
      </c>
      <c r="B11" s="10" t="s">
        <v>154</v>
      </c>
      <c r="C11" s="10" t="s">
        <v>155</v>
      </c>
      <c r="D11" s="30">
        <v>2510.58</v>
      </c>
      <c r="E11" s="26">
        <v>10955</v>
      </c>
      <c r="F11" s="11" t="s">
        <v>156</v>
      </c>
      <c r="G11" s="10" t="s">
        <v>120</v>
      </c>
    </row>
    <row r="12" spans="1:7" x14ac:dyDescent="0.25">
      <c r="A12" s="12">
        <v>1</v>
      </c>
      <c r="B12" s="10" t="s">
        <v>154</v>
      </c>
      <c r="C12" s="10" t="s">
        <v>155</v>
      </c>
      <c r="D12" s="30">
        <v>450</v>
      </c>
      <c r="E12" s="26">
        <v>10955</v>
      </c>
      <c r="F12" s="11" t="s">
        <v>157</v>
      </c>
      <c r="G12" s="10" t="s">
        <v>120</v>
      </c>
    </row>
    <row r="13" spans="1:7" x14ac:dyDescent="0.25">
      <c r="A13" s="12">
        <v>2</v>
      </c>
      <c r="B13" s="10" t="s">
        <v>163</v>
      </c>
      <c r="C13" s="10" t="s">
        <v>164</v>
      </c>
      <c r="D13" s="30">
        <v>2510.58</v>
      </c>
      <c r="E13" s="26">
        <v>11085</v>
      </c>
      <c r="F13" s="11" t="s">
        <v>156</v>
      </c>
      <c r="G13" s="10" t="s">
        <v>165</v>
      </c>
    </row>
    <row r="14" spans="1:7" x14ac:dyDescent="0.25">
      <c r="A14" s="12">
        <v>3</v>
      </c>
      <c r="B14" s="10" t="s">
        <v>163</v>
      </c>
      <c r="C14" s="10" t="s">
        <v>166</v>
      </c>
      <c r="D14" s="30">
        <v>2510.58</v>
      </c>
      <c r="E14" s="26">
        <v>11085</v>
      </c>
      <c r="F14" s="11" t="s">
        <v>156</v>
      </c>
      <c r="G14" s="10" t="s">
        <v>165</v>
      </c>
    </row>
    <row r="15" spans="1:7" x14ac:dyDescent="0.25">
      <c r="A15" s="12">
        <v>4</v>
      </c>
      <c r="B15" s="10" t="s">
        <v>119</v>
      </c>
      <c r="C15" s="13" t="s">
        <v>121</v>
      </c>
      <c r="D15" s="14">
        <v>2510.58</v>
      </c>
      <c r="E15" s="26">
        <v>10937</v>
      </c>
      <c r="F15" s="13" t="s">
        <v>156</v>
      </c>
      <c r="G15" s="12" t="s">
        <v>120</v>
      </c>
    </row>
    <row r="16" spans="1:7" x14ac:dyDescent="0.25">
      <c r="A16" s="12">
        <v>5</v>
      </c>
      <c r="B16" s="10" t="s">
        <v>126</v>
      </c>
      <c r="C16" s="13" t="s">
        <v>127</v>
      </c>
      <c r="D16" s="15">
        <v>445</v>
      </c>
      <c r="E16" s="26">
        <v>10965</v>
      </c>
      <c r="F16" s="13" t="s">
        <v>128</v>
      </c>
      <c r="G16" s="16" t="s">
        <v>129</v>
      </c>
    </row>
    <row r="17" spans="1:7" x14ac:dyDescent="0.25">
      <c r="A17" s="12">
        <v>5</v>
      </c>
      <c r="B17" s="10" t="s">
        <v>126</v>
      </c>
      <c r="C17" s="13" t="s">
        <v>130</v>
      </c>
      <c r="D17" s="15">
        <v>2510.58</v>
      </c>
      <c r="E17" s="26">
        <v>10965</v>
      </c>
      <c r="F17" s="13" t="s">
        <v>156</v>
      </c>
      <c r="G17" s="16" t="s">
        <v>129</v>
      </c>
    </row>
    <row r="18" spans="1:7" x14ac:dyDescent="0.25">
      <c r="A18" s="12">
        <v>6</v>
      </c>
      <c r="B18" s="27" t="s">
        <v>136</v>
      </c>
      <c r="C18" s="28" t="s">
        <v>137</v>
      </c>
      <c r="D18" s="14">
        <v>2510.58</v>
      </c>
      <c r="E18" s="26">
        <v>10987</v>
      </c>
      <c r="F18" s="28" t="s">
        <v>156</v>
      </c>
      <c r="G18" s="29" t="s">
        <v>138</v>
      </c>
    </row>
    <row r="19" spans="1:7" x14ac:dyDescent="0.25">
      <c r="A19" s="12">
        <v>7</v>
      </c>
      <c r="B19" s="10" t="s">
        <v>132</v>
      </c>
      <c r="C19" s="13" t="s">
        <v>133</v>
      </c>
      <c r="D19" s="15">
        <v>2510.58</v>
      </c>
      <c r="E19" s="26">
        <v>11025</v>
      </c>
      <c r="F19" s="13" t="s">
        <v>156</v>
      </c>
      <c r="G19" s="16" t="s">
        <v>135</v>
      </c>
    </row>
    <row r="20" spans="1:7" x14ac:dyDescent="0.25">
      <c r="A20" s="12">
        <v>8</v>
      </c>
      <c r="B20" s="10" t="s">
        <v>163</v>
      </c>
      <c r="C20" s="13" t="s">
        <v>167</v>
      </c>
      <c r="D20" s="15">
        <v>2510.58</v>
      </c>
      <c r="E20" s="26">
        <v>11085</v>
      </c>
      <c r="F20" s="13" t="s">
        <v>156</v>
      </c>
      <c r="G20" s="16" t="s">
        <v>165</v>
      </c>
    </row>
    <row r="21" spans="1:7" x14ac:dyDescent="0.25">
      <c r="A21" s="12">
        <v>8</v>
      </c>
      <c r="B21" s="10" t="s">
        <v>163</v>
      </c>
      <c r="C21" s="13" t="s">
        <v>167</v>
      </c>
      <c r="D21" s="15">
        <v>865</v>
      </c>
      <c r="E21" s="26">
        <v>11085</v>
      </c>
      <c r="F21" s="13" t="s">
        <v>168</v>
      </c>
      <c r="G21" s="16" t="s">
        <v>165</v>
      </c>
    </row>
    <row r="22" spans="1:7" x14ac:dyDescent="0.25">
      <c r="A22" s="12">
        <v>9</v>
      </c>
      <c r="B22" s="10" t="s">
        <v>153</v>
      </c>
      <c r="C22" s="12" t="s">
        <v>158</v>
      </c>
      <c r="D22" s="15">
        <v>2510.58</v>
      </c>
      <c r="E22" s="26">
        <v>11048</v>
      </c>
      <c r="F22" s="13" t="s">
        <v>156</v>
      </c>
      <c r="G22" s="16" t="s">
        <v>153</v>
      </c>
    </row>
    <row r="23" spans="1:7" x14ac:dyDescent="0.25">
      <c r="A23" s="12">
        <v>9</v>
      </c>
      <c r="B23" s="10" t="s">
        <v>153</v>
      </c>
      <c r="C23" s="12" t="s">
        <v>158</v>
      </c>
      <c r="D23" s="15">
        <v>150</v>
      </c>
      <c r="E23" s="26">
        <v>11048</v>
      </c>
      <c r="F23" s="13" t="s">
        <v>159</v>
      </c>
      <c r="G23" s="16" t="s">
        <v>153</v>
      </c>
    </row>
    <row r="24" spans="1:7" x14ac:dyDescent="0.25">
      <c r="A24" s="12">
        <v>10</v>
      </c>
      <c r="B24" s="10" t="s">
        <v>169</v>
      </c>
      <c r="C24" s="12" t="s">
        <v>170</v>
      </c>
      <c r="D24" s="15">
        <v>2510.58</v>
      </c>
      <c r="E24" s="26">
        <v>11085</v>
      </c>
      <c r="F24" s="13" t="s">
        <v>156</v>
      </c>
      <c r="G24" s="16" t="s">
        <v>165</v>
      </c>
    </row>
    <row r="25" spans="1:7" x14ac:dyDescent="0.25">
      <c r="A25" s="12">
        <v>11</v>
      </c>
      <c r="B25" s="10" t="s">
        <v>171</v>
      </c>
      <c r="C25" s="13" t="s">
        <v>172</v>
      </c>
      <c r="D25" s="15">
        <v>2510.58</v>
      </c>
      <c r="E25" s="26">
        <v>11128</v>
      </c>
      <c r="F25" s="13" t="s">
        <v>156</v>
      </c>
      <c r="G25" s="16" t="s">
        <v>173</v>
      </c>
    </row>
    <row r="26" spans="1:7" x14ac:dyDescent="0.25">
      <c r="A26" s="12">
        <v>11</v>
      </c>
      <c r="B26" s="10" t="s">
        <v>171</v>
      </c>
      <c r="C26" s="13" t="s">
        <v>172</v>
      </c>
      <c r="D26" s="15">
        <v>250</v>
      </c>
      <c r="E26" s="26">
        <v>11128</v>
      </c>
      <c r="F26" s="13" t="s">
        <v>174</v>
      </c>
      <c r="G26" s="16" t="s">
        <v>173</v>
      </c>
    </row>
    <row r="27" spans="1:7" x14ac:dyDescent="0.25">
      <c r="A27" s="12">
        <v>12</v>
      </c>
      <c r="B27" s="10" t="s">
        <v>178</v>
      </c>
      <c r="C27" s="12" t="s">
        <v>179</v>
      </c>
      <c r="D27" s="15">
        <v>2510.58</v>
      </c>
      <c r="E27" s="26">
        <v>11142</v>
      </c>
      <c r="F27" s="13" t="s">
        <v>156</v>
      </c>
      <c r="G27" s="16" t="s">
        <v>182</v>
      </c>
    </row>
    <row r="28" spans="1:7" x14ac:dyDescent="0.25">
      <c r="A28" s="12">
        <v>12</v>
      </c>
      <c r="B28" s="10" t="s">
        <v>178</v>
      </c>
      <c r="C28" s="12" t="s">
        <v>179</v>
      </c>
      <c r="D28" s="15">
        <v>245</v>
      </c>
      <c r="E28" s="26">
        <v>11142</v>
      </c>
      <c r="F28" s="13" t="s">
        <v>180</v>
      </c>
      <c r="G28" s="16" t="s">
        <v>182</v>
      </c>
    </row>
    <row r="29" spans="1:7" x14ac:dyDescent="0.25">
      <c r="A29" s="12">
        <v>12</v>
      </c>
      <c r="B29" s="10" t="s">
        <v>178</v>
      </c>
      <c r="C29" s="12" t="s">
        <v>179</v>
      </c>
      <c r="D29" s="15">
        <v>400</v>
      </c>
      <c r="E29" s="26">
        <v>11142</v>
      </c>
      <c r="F29" s="13" t="s">
        <v>181</v>
      </c>
      <c r="G29" s="16" t="s">
        <v>182</v>
      </c>
    </row>
    <row r="30" spans="1:7" x14ac:dyDescent="0.25">
      <c r="D30" s="31">
        <f>SUM(D11:D29)</f>
        <v>32931.960000000006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C25" sqref="C25"/>
    </sheetView>
  </sheetViews>
  <sheetFormatPr defaultRowHeight="13.2" x14ac:dyDescent="0.25"/>
  <cols>
    <col min="1" max="1" width="4.6640625" customWidth="1"/>
    <col min="2" max="2" width="9.6640625" customWidth="1"/>
    <col min="3" max="3" width="13.33203125" customWidth="1"/>
    <col min="4" max="4" width="12.6640625" customWidth="1"/>
    <col min="5" max="5" width="11.21875" customWidth="1"/>
    <col min="6" max="6" width="37.88671875" customWidth="1"/>
    <col min="7" max="7" width="11.44140625" customWidth="1"/>
  </cols>
  <sheetData>
    <row r="1" spans="1:7" x14ac:dyDescent="0.25">
      <c r="A1" s="7" t="s">
        <v>116</v>
      </c>
    </row>
    <row r="3" spans="1:7" x14ac:dyDescent="0.25">
      <c r="A3" t="s">
        <v>190</v>
      </c>
    </row>
    <row r="5" spans="1:7" x14ac:dyDescent="0.25">
      <c r="A5" t="s">
        <v>191</v>
      </c>
      <c r="E5" s="33">
        <v>30126.959999999999</v>
      </c>
      <c r="F5" s="7" t="s">
        <v>192</v>
      </c>
    </row>
    <row r="8" spans="1:7" x14ac:dyDescent="0.25">
      <c r="A8" s="7" t="s">
        <v>41</v>
      </c>
    </row>
    <row r="10" spans="1:7" x14ac:dyDescent="0.25">
      <c r="A10" s="10"/>
      <c r="B10" s="34" t="s">
        <v>42</v>
      </c>
      <c r="C10" s="34" t="s">
        <v>43</v>
      </c>
      <c r="D10" s="35" t="s">
        <v>44</v>
      </c>
      <c r="E10" s="34" t="s">
        <v>184</v>
      </c>
      <c r="F10" s="35" t="s">
        <v>185</v>
      </c>
      <c r="G10" s="34" t="s">
        <v>47</v>
      </c>
    </row>
    <row r="11" spans="1:7" x14ac:dyDescent="0.25">
      <c r="A11" s="12">
        <v>1</v>
      </c>
      <c r="B11" s="10" t="s">
        <v>186</v>
      </c>
      <c r="C11" s="10" t="s">
        <v>187</v>
      </c>
      <c r="D11" s="30">
        <v>2510.58</v>
      </c>
      <c r="E11" s="26" t="s">
        <v>183</v>
      </c>
      <c r="F11" s="11" t="s">
        <v>156</v>
      </c>
      <c r="G11" s="10" t="s">
        <v>188</v>
      </c>
    </row>
    <row r="12" spans="1:7" x14ac:dyDescent="0.25">
      <c r="A12" s="12">
        <v>2</v>
      </c>
      <c r="B12" s="10" t="s">
        <v>186</v>
      </c>
      <c r="C12" s="10" t="s">
        <v>189</v>
      </c>
      <c r="D12" s="30">
        <v>2510.58</v>
      </c>
      <c r="E12" s="26" t="s">
        <v>183</v>
      </c>
      <c r="F12" s="11" t="s">
        <v>156</v>
      </c>
      <c r="G12" s="10" t="s">
        <v>188</v>
      </c>
    </row>
    <row r="13" spans="1:7" x14ac:dyDescent="0.25">
      <c r="A13" s="12"/>
      <c r="B13" s="10"/>
      <c r="C13" s="10"/>
      <c r="D13" s="30"/>
      <c r="E13" s="26"/>
      <c r="F13" s="11"/>
      <c r="G13" s="10"/>
    </row>
    <row r="14" spans="1:7" x14ac:dyDescent="0.25">
      <c r="A14" s="12"/>
      <c r="B14" s="10"/>
      <c r="C14" s="10"/>
      <c r="D14" s="30"/>
      <c r="E14" s="26"/>
      <c r="F14" s="11"/>
      <c r="G14" s="10"/>
    </row>
    <row r="15" spans="1:7" x14ac:dyDescent="0.25">
      <c r="A15" s="12"/>
      <c r="B15" s="10"/>
      <c r="C15" s="13"/>
      <c r="D15" s="14"/>
      <c r="E15" s="26"/>
      <c r="F15" s="13"/>
      <c r="G15" s="12"/>
    </row>
    <row r="16" spans="1:7" x14ac:dyDescent="0.25">
      <c r="A16" s="12"/>
      <c r="B16" s="10"/>
      <c r="C16" s="13"/>
      <c r="D16" s="15"/>
      <c r="E16" s="26"/>
      <c r="F16" s="13"/>
      <c r="G16" s="16"/>
    </row>
    <row r="17" spans="1:7" x14ac:dyDescent="0.25">
      <c r="A17" s="12"/>
      <c r="B17" s="10"/>
      <c r="C17" s="13"/>
      <c r="D17" s="15"/>
      <c r="E17" s="26"/>
      <c r="F17" s="13"/>
      <c r="G17" s="16"/>
    </row>
    <row r="18" spans="1:7" x14ac:dyDescent="0.25">
      <c r="A18" s="12"/>
      <c r="B18" s="27"/>
      <c r="C18" s="28"/>
      <c r="D18" s="14"/>
      <c r="E18" s="26"/>
      <c r="F18" s="28"/>
      <c r="G18" s="29"/>
    </row>
    <row r="19" spans="1:7" x14ac:dyDescent="0.25">
      <c r="A19" s="12"/>
      <c r="B19" s="10"/>
      <c r="C19" s="13"/>
      <c r="D19" s="15"/>
      <c r="E19" s="26"/>
      <c r="F19" s="13"/>
      <c r="G19" s="16"/>
    </row>
    <row r="20" spans="1:7" x14ac:dyDescent="0.25">
      <c r="A20" s="12"/>
      <c r="B20" s="10"/>
      <c r="C20" s="13"/>
      <c r="D20" s="15"/>
      <c r="E20" s="26"/>
      <c r="F20" s="13"/>
      <c r="G20" s="16"/>
    </row>
    <row r="21" spans="1:7" x14ac:dyDescent="0.25">
      <c r="A21" s="12"/>
      <c r="B21" s="10"/>
      <c r="C21" s="13"/>
      <c r="D21" s="15"/>
      <c r="E21" s="26"/>
      <c r="F21" s="13"/>
      <c r="G21" s="16"/>
    </row>
    <row r="22" spans="1:7" x14ac:dyDescent="0.25">
      <c r="A22" s="12"/>
      <c r="B22" s="10"/>
      <c r="C22" s="12"/>
      <c r="D22" s="15"/>
      <c r="E22" s="26"/>
      <c r="F22" s="13"/>
      <c r="G22" s="16"/>
    </row>
    <row r="23" spans="1:7" x14ac:dyDescent="0.25">
      <c r="A23" s="12"/>
      <c r="B23" s="10"/>
      <c r="C23" s="12"/>
      <c r="D23" s="15"/>
      <c r="E23" s="26"/>
      <c r="F23" s="13"/>
      <c r="G23" s="16"/>
    </row>
    <row r="24" spans="1:7" x14ac:dyDescent="0.25">
      <c r="A24" s="12"/>
      <c r="B24" s="10"/>
      <c r="C24" s="12"/>
      <c r="D24" s="15"/>
      <c r="E24" s="26"/>
      <c r="F24" s="13"/>
      <c r="G24" s="16"/>
    </row>
    <row r="25" spans="1:7" x14ac:dyDescent="0.25">
      <c r="A25" s="12"/>
      <c r="B25" s="10"/>
      <c r="C25" s="13"/>
      <c r="D25" s="15"/>
      <c r="E25" s="26"/>
      <c r="F25" s="13"/>
      <c r="G25" s="16"/>
    </row>
    <row r="26" spans="1:7" x14ac:dyDescent="0.25">
      <c r="A26" s="12"/>
      <c r="B26" s="10"/>
      <c r="C26" s="13"/>
      <c r="D26" s="15"/>
      <c r="E26" s="26"/>
      <c r="F26" s="13"/>
      <c r="G26" s="16"/>
    </row>
    <row r="27" spans="1:7" x14ac:dyDescent="0.25">
      <c r="A27" s="12"/>
      <c r="B27" s="10"/>
      <c r="C27" s="12"/>
      <c r="D27" s="15"/>
      <c r="E27" s="26"/>
      <c r="F27" s="13"/>
      <c r="G27" s="16"/>
    </row>
    <row r="28" spans="1:7" x14ac:dyDescent="0.25">
      <c r="A28" s="12"/>
      <c r="B28" s="10"/>
      <c r="C28" s="12"/>
      <c r="D28" s="15"/>
      <c r="E28" s="26"/>
      <c r="F28" s="13"/>
      <c r="G28" s="16"/>
    </row>
    <row r="29" spans="1:7" x14ac:dyDescent="0.25">
      <c r="A29" s="12"/>
      <c r="B29" s="10"/>
      <c r="C29" s="12"/>
      <c r="D29" s="15"/>
      <c r="E29" s="26"/>
      <c r="F29" s="13"/>
      <c r="G29" s="16"/>
    </row>
    <row r="30" spans="1:7" x14ac:dyDescent="0.25">
      <c r="D30" s="31">
        <f>SUM(D11:D29)</f>
        <v>5021.16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</vt:lpstr>
      <vt:lpstr>TRANSFERS</vt:lpstr>
      <vt:lpstr> VIVARK 15-16</vt:lpstr>
      <vt:lpstr>VIVARK 16-17</vt:lpstr>
      <vt:lpstr>VIVARK 17-18</vt:lpstr>
    </vt:vector>
  </TitlesOfParts>
  <Company>Knowsley MBC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edwardson</dc:creator>
  <cp:lastModifiedBy>xEdwardson, Sue</cp:lastModifiedBy>
  <cp:lastPrinted>2019-02-21T09:44:45Z</cp:lastPrinted>
  <dcterms:created xsi:type="dcterms:W3CDTF">2016-05-10T15:01:36Z</dcterms:created>
  <dcterms:modified xsi:type="dcterms:W3CDTF">2020-06-08T10:32:46Z</dcterms:modified>
</cp:coreProperties>
</file>